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386" windowWidth="15375" windowHeight="5040" tabRatio="191" activeTab="0"/>
  </bookViews>
  <sheets>
    <sheet name="2004" sheetId="1" r:id="rId1"/>
    <sheet name="Key" sheetId="2" r:id="rId2"/>
  </sheets>
  <definedNames>
    <definedName name="_xlnm.Print_Area" localSheetId="0">'2004'!$A:$Q</definedName>
  </definedNames>
  <calcPr fullCalcOnLoad="1"/>
</workbook>
</file>

<file path=xl/sharedStrings.xml><?xml version="1.0" encoding="utf-8"?>
<sst xmlns="http://schemas.openxmlformats.org/spreadsheetml/2006/main" count="1596" uniqueCount="852">
  <si>
    <t>Griffin:  4 EFTS</t>
  </si>
  <si>
    <t>Finch II (1936) 4462 RCAF TOS (1940/6/3), in a Category B accident (1942/6/1), SOS (1944/3/13), N162V</t>
  </si>
  <si>
    <t xml:space="preserve">Cornell I FH950 RCAF TOS (1943/2/10), SOS (1940/8/1), N75463 </t>
  </si>
  <si>
    <t>Griffin:  34 EFTS 1566:45 hrs</t>
  </si>
  <si>
    <t>Griffin:  1 AC 615:55 hrs</t>
  </si>
  <si>
    <t>Griffin:  Sold Trans Florida, Sea Island</t>
  </si>
  <si>
    <t>Griffin:  Sold Stinson, Uplands</t>
  </si>
  <si>
    <t>Taylorcraft (Piper)</t>
  </si>
  <si>
    <t>Thomas J. Macauley</t>
  </si>
  <si>
    <t>L-21</t>
  </si>
  <si>
    <t>B-135</t>
  </si>
  <si>
    <t>L21B-135 (1981), N90293</t>
  </si>
  <si>
    <t>CCS Concrete Construction Systems</t>
  </si>
  <si>
    <t>L-16A (1947), 47-1095 USAAF, 4008A</t>
  </si>
  <si>
    <t>Grasshopper</t>
  </si>
  <si>
    <t>337</t>
  </si>
  <si>
    <t>O-2A-CE 68-6894 USAF, N86894</t>
  </si>
  <si>
    <t>Super Skymaster</t>
  </si>
  <si>
    <t>337M-183</t>
  </si>
  <si>
    <r>
      <t xml:space="preserve">A-24B-10-DT 42-54532 USAAF, NL94513 (1947), </t>
    </r>
    <r>
      <rPr>
        <b/>
        <sz val="10"/>
        <rFont val="Arial"/>
        <family val="2"/>
      </rPr>
      <t>_____ FAM</t>
    </r>
    <r>
      <rPr>
        <sz val="10"/>
        <rFont val="Arial"/>
        <family val="2"/>
      </rPr>
      <t>, XB-QUC (by 1960), N54532 (1970), to Confederate Air Force (1979/10), gear retracted on landing roll at Rockford IL (1981/7/3), restored (1995-1999), N82GA (1996/8), first post-restoration flight (1999/2)</t>
    </r>
  </si>
  <si>
    <t>41-8242 USAAF</t>
  </si>
  <si>
    <t>061063 USN</t>
  </si>
  <si>
    <t>42-17589 USAAF</t>
  </si>
  <si>
    <t>005277 USN</t>
  </si>
  <si>
    <t>It is possible this example also carried the civil regristration N817BR after having carried NX5111N, but this is not confirmed.</t>
  </si>
  <si>
    <t>North American</t>
  </si>
  <si>
    <t>T-6</t>
  </si>
  <si>
    <t>G</t>
  </si>
  <si>
    <t>Texan</t>
  </si>
  <si>
    <t>49-3392 USAF</t>
  </si>
  <si>
    <t>168-516</t>
  </si>
  <si>
    <t>NR104DC, T-6G, 49-3392</t>
  </si>
  <si>
    <t>Richard H. Farrel</t>
  </si>
  <si>
    <r>
      <t>AT-6_____ _____ USAF</t>
    </r>
    <r>
      <rPr>
        <sz val="10"/>
        <rFont val="Arial"/>
        <family val="2"/>
      </rPr>
      <t>, remanufactured as a T-6G 49-3392 USAF, N3746G (by 1963), N104DC (1978/6)</t>
    </r>
  </si>
  <si>
    <t>Grumman</t>
  </si>
  <si>
    <t>S-2</t>
  </si>
  <si>
    <t>B</t>
  </si>
  <si>
    <t>Tracker</t>
  </si>
  <si>
    <t>136534 USN</t>
  </si>
  <si>
    <t>443</t>
  </si>
  <si>
    <t>NX5244B</t>
  </si>
  <si>
    <t>Flying Tigers Warbird Restoration Museum</t>
  </si>
  <si>
    <t>S2F-1 (1957) 136534 USN, converted S2F-1S, redesignated S-2B (1962), NX5244B</t>
  </si>
  <si>
    <t>Curtiss</t>
  </si>
  <si>
    <t>P-40</t>
  </si>
  <si>
    <t>Warhawk</t>
  </si>
  <si>
    <t>Flying Tigers Warbird Restoration Museum 2004</t>
  </si>
  <si>
    <t>Waco?</t>
  </si>
  <si>
    <t>44-83546 USAAF</t>
  </si>
  <si>
    <t>77255 USN</t>
  </si>
  <si>
    <t>FB.</t>
  </si>
  <si>
    <t>Canadian Car &amp; Foundry</t>
  </si>
  <si>
    <t>DH-60</t>
  </si>
  <si>
    <t>Gipsy Moth</t>
  </si>
  <si>
    <t>PT-17 [A75N1] (1941) 41-8242 USAAF, N55762</t>
  </si>
  <si>
    <t>41-25772 USAAF</t>
  </si>
  <si>
    <t>PT-17 [A75N1] 41-25772 USAAF, N57989 (1995/3/18)</t>
  </si>
  <si>
    <t>PT-17 [A75N1] (1943) 42-16339 USAAF, N179M (1992/11/9)</t>
  </si>
  <si>
    <t>N2S-5 [E75] (1943) 061063 USN, N1370V</t>
  </si>
  <si>
    <t>N2S-5 [E75] (1943) 061092 USN, N1640M (1978/10/2)</t>
  </si>
  <si>
    <t>PT-13D [E75] 42-17589 USAAF, N804RB</t>
  </si>
  <si>
    <t>N2S-3 [B75N1] (1943) 005277 USN, N802RB</t>
  </si>
  <si>
    <t>AT-6D-NT (1943) 42-85886 USAAF (1943), SNJ-5 090669 USN, N9801C (by 1963), to Robert Mazure (1987/3/17)</t>
  </si>
  <si>
    <t>N6183C, T-6G, 49-2947</t>
  </si>
  <si>
    <t>49-2947 USAF</t>
  </si>
  <si>
    <t>49-3359 USAF</t>
  </si>
  <si>
    <t>N44FL, T-6G, 49-3359</t>
  </si>
  <si>
    <t>Robert C. Tullius Trustee</t>
  </si>
  <si>
    <r>
      <t>AT-6_____ _____ USAF</t>
    </r>
    <r>
      <rPr>
        <sz val="10"/>
        <rFont val="Arial"/>
        <family val="2"/>
      </rPr>
      <t>, remanufactured as a T-6G 49-2947 USAF, N6183C (by 1963), to Thomas Sessa (1995/7/14)</t>
    </r>
  </si>
  <si>
    <t>Thomas Sessa</t>
  </si>
  <si>
    <t>168-473</t>
  </si>
  <si>
    <r>
      <t>AT-6_____ _____ USAF</t>
    </r>
    <r>
      <rPr>
        <sz val="10"/>
        <rFont val="Arial"/>
        <family val="2"/>
      </rPr>
      <t>, remanufactured as a T-6G 49-3359 USAF, E.16-95 Spanish AF, N5830R (1984/11/19), to Robert C. Tullius / N44FL (1997/3/10), damaged when it ran off the runway while landing (1997/4/4)</t>
    </r>
  </si>
  <si>
    <t>168-51</t>
  </si>
  <si>
    <t>3638651 Canada Inc.</t>
  </si>
  <si>
    <t>N8799H, Navion, NAV-4-799</t>
  </si>
  <si>
    <t>Navion (1947), N8799H</t>
  </si>
  <si>
    <t>Dennis K. Owens</t>
  </si>
  <si>
    <t>NL82GA, SBD-5,  54532</t>
  </si>
  <si>
    <t>28</t>
  </si>
  <si>
    <t>Key</t>
  </si>
  <si>
    <t>This indicates the approximate status of the aircraft when the photo was taken.  There are four main categories: airliners, military, warbirds and general/business aircraft.  The type codes are detailed as follows…</t>
  </si>
  <si>
    <t>First letter…</t>
  </si>
  <si>
    <r>
      <t>A</t>
    </r>
    <r>
      <rPr>
        <sz val="10"/>
        <rFont val="Arial"/>
        <family val="0"/>
      </rPr>
      <t>irliner</t>
    </r>
  </si>
  <si>
    <t>M</t>
  </si>
  <si>
    <r>
      <t>M</t>
    </r>
    <r>
      <rPr>
        <sz val="10"/>
        <rFont val="Arial"/>
        <family val="0"/>
      </rPr>
      <t>ilitary aircraft</t>
    </r>
  </si>
  <si>
    <r>
      <t>W</t>
    </r>
    <r>
      <rPr>
        <sz val="10"/>
        <rFont val="Arial"/>
        <family val="0"/>
      </rPr>
      <t>arbird (a preserved former military aircraft)</t>
    </r>
  </si>
  <si>
    <r>
      <t>G</t>
    </r>
    <r>
      <rPr>
        <sz val="10"/>
        <rFont val="Arial"/>
        <family val="0"/>
      </rPr>
      <t>eneral aviation or business aircraft</t>
    </r>
  </si>
  <si>
    <t>Second letter…</t>
  </si>
  <si>
    <t>S</t>
  </si>
  <si>
    <t>Third letter…</t>
  </si>
  <si>
    <t>I</t>
  </si>
  <si>
    <t>O</t>
  </si>
  <si>
    <t>Optional Fourth letter…</t>
  </si>
  <si>
    <t>a</t>
  </si>
  <si>
    <t>A design based on an airliner design</t>
  </si>
  <si>
    <r>
      <t xml:space="preserve">Maintained in </t>
    </r>
    <r>
      <rPr>
        <b/>
        <sz val="10"/>
        <rFont val="Arial"/>
        <family val="2"/>
      </rPr>
      <t>F</t>
    </r>
    <r>
      <rPr>
        <sz val="10"/>
        <rFont val="Arial"/>
        <family val="0"/>
      </rPr>
      <t>lying condition</t>
    </r>
  </si>
  <si>
    <r>
      <t xml:space="preserve">On </t>
    </r>
    <r>
      <rPr>
        <b/>
        <sz val="10"/>
        <rFont val="Arial"/>
        <family val="2"/>
      </rPr>
      <t>S</t>
    </r>
    <r>
      <rPr>
        <sz val="10"/>
        <rFont val="Arial"/>
        <family val="0"/>
      </rPr>
      <t>tatic display</t>
    </r>
  </si>
  <si>
    <t>Mk IV</t>
  </si>
  <si>
    <t>Harvard</t>
  </si>
  <si>
    <t>U</t>
  </si>
  <si>
    <t>Mustang</t>
  </si>
  <si>
    <t>Avenger</t>
  </si>
  <si>
    <t>Republic</t>
  </si>
  <si>
    <t>Hawker</t>
  </si>
  <si>
    <t>TBM</t>
  </si>
  <si>
    <t>D</t>
  </si>
  <si>
    <t>"S", "5Y"</t>
  </si>
  <si>
    <t>P-56</t>
  </si>
  <si>
    <t xml:space="preserve"> T.1</t>
  </si>
  <si>
    <t>Provost</t>
  </si>
  <si>
    <t>XF914 RAF</t>
  </si>
  <si>
    <t>Michael H. Dale</t>
  </si>
  <si>
    <t>"D", "D N"</t>
  </si>
  <si>
    <t>T.1 (1956) XF914 RAF TOS (1956/3/29), NX435WV (1991/8/23)</t>
  </si>
  <si>
    <t>XF914 is marked as RAF s/n WV435 a T.1.</t>
  </si>
  <si>
    <t>Nieuport</t>
  </si>
  <si>
    <t>Great War</t>
  </si>
  <si>
    <t>"B4863"</t>
  </si>
  <si>
    <t>SE 5</t>
  </si>
  <si>
    <t>Fokker</t>
  </si>
  <si>
    <t>3830 RCAF</t>
  </si>
  <si>
    <t>"279550"</t>
  </si>
  <si>
    <t>"30486"</t>
  </si>
  <si>
    <t>"950, "FH"</t>
  </si>
  <si>
    <t>"28", "282805"</t>
  </si>
  <si>
    <t>"75"</t>
  </si>
  <si>
    <t>"N2S-5", "8429"</t>
  </si>
  <si>
    <t>"54"</t>
  </si>
  <si>
    <t>Bobcat</t>
  </si>
  <si>
    <t>Stampe</t>
  </si>
  <si>
    <t>V77</t>
  </si>
  <si>
    <t>77-166</t>
  </si>
  <si>
    <t>CF-CAJ, V77, 77-166</t>
  </si>
  <si>
    <t>1138290 Ontario Inc.</t>
  </si>
  <si>
    <t>V77 (1943), CF-CAJ (2002/6/17)</t>
  </si>
  <si>
    <t>1840</t>
  </si>
  <si>
    <t>CF-AAA, DH60G, 1840</t>
  </si>
  <si>
    <t>Watkin Martin</t>
  </si>
  <si>
    <t>1918     *replica</t>
  </si>
  <si>
    <t>The French Nieuport 28, was made famous by American fighter Ace Eddie Rickenbacker, of the United States Air Service soon after his arrival in France.  The original was equipped with 160 hp Gnome Rotary. This replica is powered by 220 hp Radial engine.     Source:  Great War Flying Museum website</t>
  </si>
  <si>
    <t>Dr 1</t>
  </si>
  <si>
    <t>*replica 102 / 17</t>
  </si>
  <si>
    <t>Dr 1 (1981), C-GFJK (1982/3/30)</t>
  </si>
  <si>
    <t>The Fokker DR.I Triplane was made famous by the German ace, Manfred Von Richthofen, better know as the "The Red Baron" . The original was powered by a 110 hp Le Rhone Rotary engine. This one has a 165 hp Warner Radial.  (Source:  Great War Flying Museum website)</t>
  </si>
  <si>
    <t>D VII</t>
  </si>
  <si>
    <t>*replica  5125/18</t>
  </si>
  <si>
    <t>D VII (1977), C-GWWI (1977/11/4)</t>
  </si>
  <si>
    <t>The Fokker D.VII was regarded as the best German fighter of the war. The Red Baron had flight tested the D.VII but had not flown it in combat. Herman Goering, was one of the first pilots to fly the DVII in combat. The original D.VII was powered by Mercedes 6-cylinder 160 hp. inline liquid-cooled engine. Ours has an Inverted air-cooled 200 hp Ranger engine.  (Source:  Great War Flying Museum website)</t>
  </si>
  <si>
    <t>C-FEWL, Nieuport 28C-1, 1918</t>
  </si>
  <si>
    <t>Ontario Aviation Historical Society / The Great War Flying Museum</t>
  </si>
  <si>
    <t>28C-1 (1995), C-FEWL (1995/9/7)</t>
  </si>
  <si>
    <t>DH-60G (1931), CF-AAA (1978/8/21)</t>
  </si>
  <si>
    <t>Ontario Aviation Historical Society / Great War Flying Museum</t>
  </si>
  <si>
    <t>C-GWWI, FOKKER D VII, 5125/18</t>
  </si>
  <si>
    <t>C-GFJK, DR1, 102/17</t>
  </si>
  <si>
    <t>123596</t>
  </si>
  <si>
    <t>Steven Coleman</t>
  </si>
  <si>
    <t>"119"</t>
  </si>
  <si>
    <t>Super-19</t>
  </si>
  <si>
    <t>C-FJPA, SUPER-19, 123596</t>
  </si>
  <si>
    <t>Steve Coleman</t>
  </si>
  <si>
    <t>Super-19 (2001), C-FJPA (2001/9/18)</t>
  </si>
  <si>
    <t>N6924 RAF</t>
  </si>
  <si>
    <t>DH-82A (1958), C-FPHZ (1997/10/15)</t>
  </si>
  <si>
    <t>(L-19)</t>
  </si>
  <si>
    <t>3678</t>
  </si>
  <si>
    <t>Waco</t>
  </si>
  <si>
    <t>UEC</t>
  </si>
  <si>
    <t>John J. Hill Jr.</t>
  </si>
  <si>
    <t>UEC (1932), NC13050 (1993/2/4)</t>
  </si>
  <si>
    <t>5330</t>
  </si>
  <si>
    <t>UPF</t>
  </si>
  <si>
    <t>-7</t>
  </si>
  <si>
    <t>UPF-7 (1949), N29303 (2003/7/17)</t>
  </si>
  <si>
    <t>Richard A. Ash</t>
  </si>
  <si>
    <t>NC29303, UPF-7, 5330</t>
  </si>
  <si>
    <t>NC13050, UEC, 3678</t>
  </si>
  <si>
    <t>3014</t>
  </si>
  <si>
    <t>Engineering &amp; Research</t>
  </si>
  <si>
    <t>N2389H, 415-C, 3014</t>
  </si>
  <si>
    <t>415-C (1946), N2389H (2000/8/1)</t>
  </si>
  <si>
    <t>120</t>
  </si>
  <si>
    <t>N919DH, DH-60G, 120</t>
  </si>
  <si>
    <t>Gerald F. Schwam</t>
  </si>
  <si>
    <t>DH-60G (1929), N919DH (1995/11/1)</t>
  </si>
  <si>
    <t>1177</t>
  </si>
  <si>
    <t>N25270, 8C, 1177</t>
  </si>
  <si>
    <t>Eagle Aero Club</t>
  </si>
  <si>
    <t>8C (1940), N25270 (1983/3/2)</t>
  </si>
  <si>
    <t>Ercoupe</t>
  </si>
  <si>
    <t>B-18</t>
  </si>
  <si>
    <t>NC8589A, G17S, B-18</t>
  </si>
  <si>
    <t>Claire Aviation Inc.</t>
  </si>
  <si>
    <t>G17S (1949), N8589A (1996/10/22)</t>
  </si>
  <si>
    <t>C-78</t>
  </si>
  <si>
    <t>43-31869 USAAF</t>
  </si>
  <si>
    <t>5807</t>
  </si>
  <si>
    <t>Thomas Huf</t>
  </si>
  <si>
    <t>N41759, T-50, 5807</t>
  </si>
  <si>
    <t>UC-78 (1944) 43-31869 (1944), N41759 (1998/3/18)</t>
  </si>
  <si>
    <t>N51939, M-62A, T43-5392</t>
  </si>
  <si>
    <t>PT-19B-FA (1943) 42-82805 USAAF, TO RFC (1945/4/19), N51939 (1979/1/2)</t>
  </si>
  <si>
    <t>Mk II</t>
  </si>
  <si>
    <t>3222 RCAF</t>
  </si>
  <si>
    <t>75-3496</t>
  </si>
  <si>
    <t>Norman F. Beckman</t>
  </si>
  <si>
    <t>"53", "3222"</t>
  </si>
  <si>
    <t>Mk II (1941/6/26) 3222 RCAF TOS (1941/7/8), involved in a Category B accident (1941/7/26), SOS (1960/8/25), CF-MKA (1969), C-FMKA (by 1984)</t>
  </si>
  <si>
    <t>C-FMKA, HARVARD 2, 3222</t>
  </si>
  <si>
    <t>N276RB, AT-6D, 91008</t>
  </si>
  <si>
    <t>112055 USN</t>
  </si>
  <si>
    <t>121-42823</t>
  </si>
  <si>
    <t>N453WA, SNJ-6, 121-42833</t>
  </si>
  <si>
    <t>"3", "55", "ARMY KISSIMMEE, FL"</t>
  </si>
  <si>
    <t>AT-6F-NT 44-82101 USAAF, SNJ-6 112055 USN, N8217E (by 1963), to Warbird Adventures Inc. (2000/11), N453WA (2001/3), minor damaged suffered in a ground collision with a Cessna 172 at Kissimmee FL (2001/10/20)</t>
  </si>
  <si>
    <t>81-4097</t>
  </si>
  <si>
    <t>C-FRWN, Harvard 2, 3830</t>
  </si>
  <si>
    <t>Mk II (1942) 3830 RCAF TOS (1941/5/10), involved in a category B accident (1956/1/13), SOS (1960/10/11), CF-RWN (1965), C-FRWN (1985/1), to Canadian Harvard Aircraft Association (1996)</t>
  </si>
  <si>
    <t>NX435WV, P-56 PROVOST T.MK.1, XF914</t>
  </si>
  <si>
    <t>SV4B</t>
  </si>
  <si>
    <t>Roger Hadfield</t>
  </si>
  <si>
    <t>C-GOMD, SV4B, 16</t>
  </si>
  <si>
    <t>SV4B (1949), C-GOMD (1978/2/9)</t>
  </si>
  <si>
    <t>75-3729</t>
  </si>
  <si>
    <t>N57989, A75N1, 75-3729</t>
  </si>
  <si>
    <t>George Pascal</t>
  </si>
  <si>
    <t>75-5214</t>
  </si>
  <si>
    <t>N1640M, A75N1, 75-5214</t>
  </si>
  <si>
    <t>Stefan J. Stas</t>
  </si>
  <si>
    <t>N179M, A75N1, 75-4502</t>
  </si>
  <si>
    <t>Christopher Polhemus</t>
  </si>
  <si>
    <t>75-8429</t>
  </si>
  <si>
    <t>N3839K, E75, 75-8429</t>
  </si>
  <si>
    <t>David F. Shaw</t>
  </si>
  <si>
    <t>75-4502</t>
  </si>
  <si>
    <t>42-16339 USAAF</t>
  </si>
  <si>
    <t>061092 USN</t>
  </si>
  <si>
    <t>043335 USN</t>
  </si>
  <si>
    <t>WFO</t>
  </si>
  <si>
    <t>-3</t>
  </si>
  <si>
    <t>Design</t>
  </si>
  <si>
    <t>Manu</t>
  </si>
  <si>
    <t>Pre</t>
  </si>
  <si>
    <t>Mod</t>
  </si>
  <si>
    <t>Suf</t>
  </si>
  <si>
    <t>Name</t>
  </si>
  <si>
    <t>S/N</t>
  </si>
  <si>
    <t>C/N</t>
  </si>
  <si>
    <t>C/R</t>
  </si>
  <si>
    <t>Owner</t>
  </si>
  <si>
    <t>Codes</t>
  </si>
  <si>
    <t>Hist</t>
  </si>
  <si>
    <t>WD4</t>
  </si>
  <si>
    <t>MOD</t>
  </si>
  <si>
    <t>Mu</t>
  </si>
  <si>
    <t>WWD</t>
  </si>
  <si>
    <t>Ex</t>
  </si>
  <si>
    <t>DB</t>
  </si>
  <si>
    <t>CR</t>
  </si>
  <si>
    <t>Misc</t>
  </si>
  <si>
    <t>SN</t>
  </si>
  <si>
    <t>Scram</t>
  </si>
  <si>
    <t>Film #</t>
  </si>
  <si>
    <t>Film Type</t>
  </si>
  <si>
    <t>WIX</t>
  </si>
  <si>
    <t>Can Mil</t>
  </si>
  <si>
    <t>USAF</t>
  </si>
  <si>
    <t>OTHER</t>
  </si>
  <si>
    <t>Photo Details</t>
  </si>
  <si>
    <t>Event</t>
  </si>
  <si>
    <t>Other</t>
  </si>
  <si>
    <t>Type</t>
  </si>
  <si>
    <t>0</t>
  </si>
  <si>
    <t>17</t>
  </si>
  <si>
    <t>21</t>
  </si>
  <si>
    <t>1</t>
  </si>
  <si>
    <t>2</t>
  </si>
  <si>
    <t>3</t>
  </si>
  <si>
    <t>4</t>
  </si>
  <si>
    <t>5</t>
  </si>
  <si>
    <t>6</t>
  </si>
  <si>
    <t>7</t>
  </si>
  <si>
    <t>8</t>
  </si>
  <si>
    <t>9</t>
  </si>
  <si>
    <t>10</t>
  </si>
  <si>
    <t>11</t>
  </si>
  <si>
    <t>12</t>
  </si>
  <si>
    <t>13</t>
  </si>
  <si>
    <t>14</t>
  </si>
  <si>
    <t>15</t>
  </si>
  <si>
    <t>16</t>
  </si>
  <si>
    <t>18</t>
  </si>
  <si>
    <t>19</t>
  </si>
  <si>
    <t>20</t>
  </si>
  <si>
    <t>22</t>
  </si>
  <si>
    <t>23</t>
  </si>
  <si>
    <t>24</t>
  </si>
  <si>
    <t>Frame</t>
  </si>
  <si>
    <t>Notes:</t>
  </si>
  <si>
    <t>Date</t>
  </si>
  <si>
    <t>Location</t>
  </si>
  <si>
    <t>Hercules</t>
  </si>
  <si>
    <t>Fairchild</t>
  </si>
  <si>
    <t>W</t>
  </si>
  <si>
    <t>F</t>
  </si>
  <si>
    <t>NL751RB, P51D, 44-13903JP</t>
  </si>
  <si>
    <t>219</t>
  </si>
  <si>
    <t>Acro</t>
  </si>
  <si>
    <t>Maitland</t>
  </si>
  <si>
    <t>Super Acro</t>
  </si>
  <si>
    <t>N4359K, Super Acro I, 219</t>
  </si>
  <si>
    <t>John C. Maitland</t>
  </si>
  <si>
    <t>Super Acro I (1993), N4359K</t>
  </si>
  <si>
    <t>Nagle (Dave)</t>
  </si>
  <si>
    <t>P-RC</t>
  </si>
  <si>
    <t>8747</t>
  </si>
  <si>
    <t>Richard A. Clanton</t>
  </si>
  <si>
    <t>P-RC (2002), NX310UC</t>
  </si>
  <si>
    <t>NX310UC, P-4C, 8747</t>
  </si>
  <si>
    <t>Universal</t>
  </si>
  <si>
    <t>GC-1B</t>
  </si>
  <si>
    <t>Globe</t>
  </si>
  <si>
    <t>92</t>
  </si>
  <si>
    <t>David E. Turner</t>
  </si>
  <si>
    <t>GC-1B (1946), N80589</t>
  </si>
  <si>
    <t>N80589, GC-1B, 92</t>
  </si>
  <si>
    <t>108</t>
  </si>
  <si>
    <t>108-4875</t>
  </si>
  <si>
    <t>N6875M, 108-3, 108-4875</t>
  </si>
  <si>
    <t>Mark J. Scheffler</t>
  </si>
  <si>
    <t>108-3 (1948), N6875M</t>
  </si>
  <si>
    <t>WA1330</t>
  </si>
  <si>
    <t>Wag-Aero</t>
  </si>
  <si>
    <t>Sport TRNR</t>
  </si>
  <si>
    <t>Hollis Nichols</t>
  </si>
  <si>
    <t>Vet E. Thomas</t>
  </si>
  <si>
    <t>Luscombe</t>
  </si>
  <si>
    <t>1484</t>
  </si>
  <si>
    <t>N40WK, 8C, 1484</t>
  </si>
  <si>
    <t>Walter I. Kahn</t>
  </si>
  <si>
    <t>8C (1940), N40WK</t>
  </si>
  <si>
    <t>Sport TRNR (1985), N285HN</t>
  </si>
  <si>
    <t>6745</t>
  </si>
  <si>
    <t>N815B, 8F, 6745</t>
  </si>
  <si>
    <t>Laurence E. Erb</t>
  </si>
  <si>
    <t>8F (1950), N815B</t>
  </si>
  <si>
    <t>Haltz</t>
  </si>
  <si>
    <t>CB-1</t>
  </si>
  <si>
    <t>266</t>
  </si>
  <si>
    <t>Wayne H. Halliday</t>
  </si>
  <si>
    <t>CB-1 (1988), C-GTWO</t>
  </si>
  <si>
    <t>Erco</t>
  </si>
  <si>
    <t>415</t>
  </si>
  <si>
    <t>-C</t>
  </si>
  <si>
    <t>2310</t>
  </si>
  <si>
    <t>CF-RGD, 415-C, 2310</t>
  </si>
  <si>
    <t>John Stevens</t>
  </si>
  <si>
    <t>415-C (1946), CF-RGD</t>
  </si>
  <si>
    <t>2 o'clock.  Shot inside a crowded hanger with equipment blocking the view of the aircraft.  The tips of the tail, the nose and the starboard wing tip are not in the frame.</t>
  </si>
  <si>
    <t>11 o'clock.  Shot inside a crowded hanger with various pices of equipment blocking the view of the airframe.</t>
  </si>
  <si>
    <t>11 o'clock.  Shot inside a crowded hanger with various pices of equipment surrounding the airframe.  The port wing tip is not in the frame.</t>
  </si>
  <si>
    <t>1 o'clock.  Other aircraft blocking the view of the airframe.</t>
  </si>
  <si>
    <t>2 o'clock.  The nose and the starboard wing tip are not in the frame.  Another aircraft is blocking the view of the tail.</t>
  </si>
  <si>
    <t>8 o'clock.  The fuselage is on display with the tail, wings and engines not installed.  There are other pices in the foreground.</t>
  </si>
  <si>
    <r>
      <t xml:space="preserve">8 o'clock.  There other other aircraft nearby, but they do not block the view of this airframe.  This airframe is in outside storage and is in obvious need of some work including a new coat of paint.  </t>
    </r>
    <r>
      <rPr>
        <b/>
        <sz val="10"/>
        <rFont val="Arial"/>
        <family val="2"/>
      </rPr>
      <t>*NEW 200406-07</t>
    </r>
  </si>
  <si>
    <t>200407</t>
  </si>
  <si>
    <r>
      <t xml:space="preserve">4-5 o'clock.  </t>
    </r>
    <r>
      <rPr>
        <b/>
        <sz val="10"/>
        <rFont val="Arial"/>
        <family val="2"/>
      </rPr>
      <t>*NEW 200407-04</t>
    </r>
  </si>
  <si>
    <r>
      <t xml:space="preserve">8 o'clock.  </t>
    </r>
    <r>
      <rPr>
        <b/>
        <sz val="10"/>
        <rFont val="Arial"/>
        <family val="2"/>
      </rPr>
      <t>*NEW 200407-05</t>
    </r>
  </si>
  <si>
    <r>
      <t xml:space="preserve">8 o'clock.  Shot while taxiing.  </t>
    </r>
    <r>
      <rPr>
        <b/>
        <sz val="10"/>
        <rFont val="Arial"/>
        <family val="2"/>
      </rPr>
      <t>*NEW 200407-06</t>
    </r>
  </si>
  <si>
    <r>
      <t xml:space="preserve">11 o'clock.  There other other aircraft nearby, but they do not block the view of this airframe.  This airframe is in outside storage with the wings not attached.  It is in obvious need of some work including a new coat of paint.  </t>
    </r>
    <r>
      <rPr>
        <b/>
        <sz val="10"/>
        <rFont val="Arial"/>
        <family val="2"/>
      </rPr>
      <t>*NEW 200407-08</t>
    </r>
  </si>
  <si>
    <r>
      <t xml:space="preserve">10-11 o'clock.  The port wing tip is not in the picture.  This airframe is in outside storage and is in obvious need of some work.  </t>
    </r>
    <r>
      <rPr>
        <b/>
        <sz val="10"/>
        <rFont val="Arial"/>
        <family val="2"/>
      </rPr>
      <t>*NEW 200407-09</t>
    </r>
  </si>
  <si>
    <r>
      <t xml:space="preserve">Inside the port wing.  </t>
    </r>
    <r>
      <rPr>
        <b/>
        <sz val="10"/>
        <rFont val="Arial"/>
        <family val="2"/>
      </rPr>
      <t>*NEW 200407-10</t>
    </r>
  </si>
  <si>
    <r>
      <t xml:space="preserve">Close-up of #3 engine.  </t>
    </r>
    <r>
      <rPr>
        <b/>
        <sz val="10"/>
        <rFont val="Arial"/>
        <family val="2"/>
      </rPr>
      <t>*NEW 200407-11</t>
    </r>
  </si>
  <si>
    <t>N116RH, A45, G-116</t>
  </si>
  <si>
    <t>Maryland Aircraft Leasing Inc.</t>
  </si>
  <si>
    <t>45</t>
  </si>
  <si>
    <t>G-116</t>
  </si>
  <si>
    <t>4089</t>
  </si>
  <si>
    <t>N79MA, DC-3, 4089</t>
  </si>
  <si>
    <t>Missionair Inc.</t>
  </si>
  <si>
    <t>44-85734 USAAF</t>
  </si>
  <si>
    <r>
      <t>P-38L-_____ 44-53242 USAAF</t>
    </r>
    <r>
      <rPr>
        <sz val="10"/>
        <rFont val="Arial"/>
        <family val="2"/>
      </rPr>
      <t>, F-5G, NX57496 (1946), raced as #47, N57496 (1948/3), crashed in a forced landing near Bishop CA (1958/10), recovered from crash site (1990), to Tom Reilly Vintage Aircraft (1991/10), wreckage stored</t>
    </r>
  </si>
  <si>
    <t>F-5</t>
  </si>
  <si>
    <t>8497</t>
  </si>
  <si>
    <t>X</t>
  </si>
  <si>
    <t>CM.</t>
  </si>
  <si>
    <t>170</t>
  </si>
  <si>
    <t>R</t>
  </si>
  <si>
    <t>FM-73 Finnish AF</t>
  </si>
  <si>
    <t>FM-73 Finnish AF, N504DM (1986/5), sold (2002)</t>
  </si>
  <si>
    <t>IDFAF "73"</t>
  </si>
  <si>
    <t>-2</t>
  </si>
  <si>
    <r>
      <t>F9F-2_____ _____ USN</t>
    </r>
    <r>
      <rPr>
        <sz val="10"/>
        <rFont val="Arial"/>
        <family val="2"/>
      </rPr>
      <t>, to Doan Helicopters Inc. / Harry S. Doan (1989/4), sold at the Doan auction (1992/10/30</t>
    </r>
  </si>
  <si>
    <t>B-25J-30/32-NA 44-86697 USAAF, TB-25J, Mk III 5239 RCAF TOS (1952/1/24), SOS (1962/5/23), N92876 (1962/4/10), 0953 FAV, N62163, to Tricon Aero Corporation (1992/2), N62163 (1993/2/17), restored in Kissimmee (1993-1995), first post-restoration flight (1995/8), operated by Tom Reilly Vintage Aircraft (1996)</t>
  </si>
  <si>
    <t>T</t>
  </si>
  <si>
    <t>B-25</t>
  </si>
  <si>
    <t>N</t>
  </si>
  <si>
    <t>44-30734 USAAF</t>
  </si>
  <si>
    <t>108-34009</t>
  </si>
  <si>
    <t>N9079Z, TB-25N</t>
  </si>
  <si>
    <t>"PANCHITO", "430734"</t>
  </si>
  <si>
    <t>B-25J-25/27-NA 44-30734 USAAF, TB-24J, TB-24N, to Davis Monthan AFB for open storage (1959/8), N9079Z (1959/12), converted to a fire tanker (1960/3), operated as tanker #32, restoration started (1983/7), first post-restoration flight (1986/3), damaged on landing at Wichita Falls in TX (1988/9/18), repaired, to Richard F. Korff (1991/3), to Rag Wings and Radials / Larry Kelley (1999/2/26)</t>
  </si>
  <si>
    <t>44-30734 is actually marked as USAAF s/n 43-28147 a B-25J-10-NA.  43-28147 was named "Panchito" and served with the 396th Bomb Squadron or the 41st Bomb Group of the 7th Air Force which was stationed in the Central Pacific.  Panchito was scheduled for a bombing mission to Japan the day the Japanese surrendered.</t>
  </si>
  <si>
    <t>SNJ</t>
  </si>
  <si>
    <t>-6</t>
  </si>
  <si>
    <t>112034 USN</t>
  </si>
  <si>
    <t>121-42802</t>
  </si>
  <si>
    <t>N452WA, SNJ-6, 112034</t>
  </si>
  <si>
    <t>Warbird Adventures Inc.</t>
  </si>
  <si>
    <t>AT-6F-NT 44-82080 USAAF, SNJ-6 112034 USN, N3254G (by 1963), N41WD (1980/5), N2129 (1980/7), to Warbird Adventures (1999/8), N452WA (1999/9/17)</t>
  </si>
  <si>
    <t>112034 is actually marked as USN BuNo 112129 a SNJ-6.</t>
  </si>
  <si>
    <t>Fuji S-400 CH-7</t>
  </si>
  <si>
    <t>Fuji S-800 CZ-5</t>
  </si>
  <si>
    <t>200405</t>
  </si>
  <si>
    <t>200406</t>
  </si>
  <si>
    <t>N2256N</t>
  </si>
  <si>
    <t>Simpson Vintage Aircraft Inc.</t>
  </si>
  <si>
    <t>This P-40 was recovered in Russia.  As of October 2002 the restoration had resumed after a change in ownership which occurred circa June 2001.</t>
  </si>
  <si>
    <t>C-1</t>
  </si>
  <si>
    <t>Trader</t>
  </si>
  <si>
    <t>146029 USN</t>
  </si>
  <si>
    <t>59</t>
  </si>
  <si>
    <t>N6192F</t>
  </si>
  <si>
    <t>Dennis H. Callahan</t>
  </si>
  <si>
    <t>TF-1 146029 USN, redesignated C-1A (1962), N6192F, N6192F</t>
  </si>
  <si>
    <t>[Parts and pieces.]</t>
  </si>
  <si>
    <t>"GILMORE", "121"</t>
  </si>
  <si>
    <t>Fouga</t>
  </si>
  <si>
    <t>Magister</t>
  </si>
  <si>
    <t>Douglas</t>
  </si>
  <si>
    <t>A-4</t>
  </si>
  <si>
    <t>Skyhawk</t>
  </si>
  <si>
    <t>deHavilland</t>
  </si>
  <si>
    <t>DH-100</t>
  </si>
  <si>
    <t xml:space="preserve"> FB.6</t>
  </si>
  <si>
    <t>Vampire</t>
  </si>
  <si>
    <t>J-1102 Swiss AF</t>
  </si>
  <si>
    <t>611</t>
  </si>
  <si>
    <t>NX100VJ</t>
  </si>
  <si>
    <t>Richard E. Thompson</t>
  </si>
  <si>
    <t>"A", "603"</t>
  </si>
  <si>
    <t>FB.6 J-1102 Swiss AF, SOS (1991/1/23), NX100VJ</t>
  </si>
  <si>
    <t>This Vampire is marked as RAF s/n WA603 which is not a valid s/n for a RAF Vampire.</t>
  </si>
  <si>
    <t>"50", "503"</t>
  </si>
  <si>
    <t>Beech</t>
  </si>
  <si>
    <t>DC-3</t>
  </si>
  <si>
    <t>NR61Y</t>
  </si>
  <si>
    <t>"AF", "8116", "116"</t>
  </si>
  <si>
    <t>A</t>
  </si>
  <si>
    <t>"MISSIONAIR"</t>
  </si>
  <si>
    <t>112049 USN</t>
  </si>
  <si>
    <t>121-42817</t>
  </si>
  <si>
    <t>N451WA</t>
  </si>
  <si>
    <t>AT-6F-NT 44-82095 USAAF, SNJ-6 112049 USN, N9809C, N451WA (1999/8/20)</t>
  </si>
  <si>
    <t>Mikoyan Gurevich</t>
  </si>
  <si>
    <t>MiG-21</t>
  </si>
  <si>
    <t>yellow "52"</t>
  </si>
  <si>
    <t>F9F</t>
  </si>
  <si>
    <t>A-26</t>
  </si>
  <si>
    <t>C</t>
  </si>
  <si>
    <t>Invader</t>
  </si>
  <si>
    <t>44-35752 USAAF</t>
  </si>
  <si>
    <t>29031</t>
  </si>
  <si>
    <t>NL81797</t>
  </si>
  <si>
    <t>A-26C-45-DT 44-35752 USAAF, N8627E (1966), CF-KBZ (1972/6), C-FKBZ (1979), NL81797 (1989/1) registered A-26C</t>
  </si>
  <si>
    <t>"THE RUDE INVADER"</t>
  </si>
  <si>
    <t>Ball turret.</t>
  </si>
  <si>
    <t>Front shot of main hanger.</t>
  </si>
  <si>
    <t>3 o'clock.  The restoration is progressing.  Variious glass panels, controls surfaces and the outer wings are not installed..  It was photographed outdoors while parked on it's own gear, and there is various pieces of equipment surrounding the aircraft.</t>
  </si>
  <si>
    <r>
      <t xml:space="preserve">2-1 o'clock low.  This example is hanging from the ceiling, and there is much dust covering the surfaces.    </t>
    </r>
    <r>
      <rPr>
        <b/>
        <sz val="10"/>
        <rFont val="Arial"/>
        <family val="2"/>
      </rPr>
      <t>[Red suspended biplane]</t>
    </r>
  </si>
  <si>
    <t>"_6707", ", "103", "NAVY 103"</t>
  </si>
  <si>
    <t>Sea Fury</t>
  </si>
  <si>
    <t>Hurricane</t>
  </si>
  <si>
    <t>Castle Bromwhich</t>
  </si>
  <si>
    <t xml:space="preserve">LF </t>
  </si>
  <si>
    <t>Mk XVI</t>
  </si>
  <si>
    <t>e</t>
  </si>
  <si>
    <t>SL721 RAF</t>
  </si>
  <si>
    <t>CBAF.IX4756</t>
  </si>
  <si>
    <t>Michael Potter</t>
  </si>
  <si>
    <t>"AU J"</t>
  </si>
  <si>
    <t>XVI (1945) SL721RAF TOS (1945/8/27), stored (until 1946/10), SOS (1954/12), N8R (1967/11), G-BAUP (1973/4/4), N8WK (1977/7/21), shipped crated to United States, reassembled, first post-reassembly flight (1977/9/18), N721WK (1982/2), restored (1990 and 1992), to Michael Potter (2000), damaged in landing accident in Ottawa Ontario Canada (2001/9/10), C-GVZB (2002),</t>
  </si>
  <si>
    <t>Canadian Warplane Heritage</t>
  </si>
  <si>
    <t>Royal Aircraft Factory</t>
  </si>
  <si>
    <t>L-39</t>
  </si>
  <si>
    <t>2 o'clock.  The canopys are have a cloth covering over them, as does the lower wing starboard wing tip.</t>
  </si>
  <si>
    <t>"S-106", "493392", "2", "5"</t>
  </si>
  <si>
    <t>2 o'clock.  A close-up with the starboard wing tip not in the frame.</t>
  </si>
  <si>
    <t>1-12 o'clock.  Displayed in a very crowded hanger with the wings folded.  There are other aircraft the interfere with the view of this airframe.</t>
  </si>
  <si>
    <t>10 o'clock.  The P-40 is under a plastic wrap with the engine in place, the tail installed and without the wings installed.</t>
  </si>
  <si>
    <t>2 o'clock.  Shot inside a crowded hanger in very low light conditions.</t>
  </si>
  <si>
    <t>NC633_</t>
  </si>
  <si>
    <t>Percival</t>
  </si>
  <si>
    <t>DH-82</t>
  </si>
  <si>
    <t>Tiger Moth</t>
  </si>
  <si>
    <t>One wing stored in the restoration shop after having appeared to have completed restoration.</t>
  </si>
  <si>
    <t>10 o'clock.  The fuselage in stored in the hanger wrapped in plastic with the tail installed, the engine mounted with not cowlings, and the wings are not installed.</t>
  </si>
  <si>
    <t>11 o'clock.  Poor exposure and various pieces of equipment in the shot.</t>
  </si>
  <si>
    <t>4-5 o'clock.  Poor exposure.</t>
  </si>
  <si>
    <t>1 o'clock close-up with the wing tips not in the frame..  This Texan is undergoing restoration with the forward fuselage panels and engine not installed.</t>
  </si>
  <si>
    <t>1 o'clock.  On display in a crowded hanger with other aircraft blocking the view of this Tracker.</t>
  </si>
  <si>
    <t>11 o'clock.   Undergoing maintainance with some pieces of equipment blocking the view of the airframe.</t>
  </si>
  <si>
    <t>2-1 o'clock.  This shot was taken in a crowded hanger with various pieces of equipment around.</t>
  </si>
  <si>
    <t>3 o'clock.  Slightly out of focus.</t>
  </si>
  <si>
    <t>N4008A</t>
  </si>
  <si>
    <t>"312061"</t>
  </si>
  <si>
    <t>Titan</t>
  </si>
  <si>
    <t>"Rag Bag"</t>
  </si>
  <si>
    <t>Vultee</t>
  </si>
  <si>
    <t>Valiant</t>
  </si>
  <si>
    <t>Commemorative Air Force</t>
  </si>
  <si>
    <t>"BII-310"</t>
  </si>
  <si>
    <t>Dauntless</t>
  </si>
  <si>
    <t>C-GTWO</t>
  </si>
  <si>
    <t>Finch</t>
  </si>
  <si>
    <t>4462 RCAF</t>
  </si>
  <si>
    <t>"Wind Dancer"</t>
  </si>
  <si>
    <t>Ryan</t>
  </si>
  <si>
    <t>Navion</t>
  </si>
  <si>
    <t>See Bee</t>
  </si>
  <si>
    <t>N285HN</t>
  </si>
  <si>
    <t>"Red Baron"</t>
  </si>
  <si>
    <t>"130"</t>
  </si>
  <si>
    <t>"167"</t>
  </si>
  <si>
    <t>Cornell</t>
  </si>
  <si>
    <t>FH950 RCAF</t>
  </si>
  <si>
    <t>"TA-359"</t>
  </si>
  <si>
    <t>20451 RCAF</t>
  </si>
  <si>
    <t>20242 RCAF</t>
  </si>
  <si>
    <t>Northrop (Douglas)</t>
  </si>
  <si>
    <t>A-24</t>
  </si>
  <si>
    <t>B-10-DT</t>
  </si>
  <si>
    <t>42-54532 USAAF</t>
  </si>
  <si>
    <t>17371</t>
  </si>
  <si>
    <t>"5"</t>
  </si>
  <si>
    <t>M-62</t>
  </si>
  <si>
    <t>42-82805 USAAF</t>
  </si>
  <si>
    <t>T43-5392</t>
  </si>
  <si>
    <t>William L. Mitchell</t>
  </si>
  <si>
    <t>Notes from Tony Broadhurst:  "All I can add is that (assuming the c/no. T43-5392, with which it is registered is correct) the AAF serial would be 42-82805 and that would make it a PT-19B, built in 1943.  I am afraid I still do not have the Maxwell archive microfilm for that batch and so cannot tell you where it served.  N51939 is probably it's original late 1940's civil registration.  Seems to have lived around NY State since at least the late 1960's."</t>
  </si>
  <si>
    <t>CCF4-33</t>
  </si>
  <si>
    <t>C-FWPK, Harvard 4, CCF4-33</t>
  </si>
  <si>
    <t>Canadian Harvard Aircraft Association</t>
  </si>
  <si>
    <t>"20242", "2"</t>
  </si>
  <si>
    <t>Mk IV (1952) (1952/2/18) 20242 RCAF TOS (1952/2/29), SOS (1967/7/30), CF-WPK (by 1968), C-FWPK (by 1975), to Canadian Warplane Heritage (by 1979), to Canadian Harvard Aircraft Association / Kent N. Beckham &amp; R. A. Hewitt (1978/10)</t>
  </si>
  <si>
    <t>CCF4-242</t>
  </si>
  <si>
    <t>CF-ROA, Harvard 4, CCF4-242</t>
  </si>
  <si>
    <t>"RCAF 451", "20451"</t>
  </si>
  <si>
    <t>9271 RCAF</t>
  </si>
  <si>
    <t>122-40383</t>
  </si>
  <si>
    <t>NL10601, P-51D, 44-73843</t>
  </si>
  <si>
    <t>"VF G", "73843"</t>
  </si>
  <si>
    <t>F-51</t>
  </si>
  <si>
    <t>9597 RCAF</t>
  </si>
  <si>
    <t>122-40993</t>
  </si>
  <si>
    <t>Leestown Aviation Inc.</t>
  </si>
  <si>
    <t>"Glamorous Gal", "413903"</t>
  </si>
  <si>
    <t>043791 USN</t>
  </si>
  <si>
    <t>88-15835</t>
  </si>
  <si>
    <t>N7968C, SNJ-5, 43791</t>
  </si>
  <si>
    <t>Harry M. Zerbey</t>
  </si>
  <si>
    <t>"791", "HZ"</t>
  </si>
  <si>
    <t>AT-6D-NT 41-34585 USAAF, SNJ-5 043791 USN, N7968C (by 1963), to Harry M. Zerbey (1984/5/3)</t>
  </si>
  <si>
    <t>090669 USN</t>
  </si>
  <si>
    <t>88-17667</t>
  </si>
  <si>
    <t>N9801C, SNJ-5, 90-669</t>
  </si>
  <si>
    <t>Robert Mazure</t>
  </si>
  <si>
    <t>"8", "S"</t>
  </si>
  <si>
    <t>AT-6</t>
  </si>
  <si>
    <t>091008 USN</t>
  </si>
  <si>
    <t>121-41944</t>
  </si>
  <si>
    <t>T-51</t>
  </si>
  <si>
    <t>0001</t>
  </si>
  <si>
    <t>NX151TD, Titan T-51 Mustang, 0001</t>
  </si>
  <si>
    <t>John D. Williams</t>
  </si>
  <si>
    <t>"GUNSLINGER", "51"</t>
  </si>
  <si>
    <t>BT-13</t>
  </si>
  <si>
    <t>79-1220</t>
  </si>
  <si>
    <t>NX56867, BT-13B (SNV-2), 79-1220</t>
  </si>
  <si>
    <t>Laird Aviation Inc.</t>
  </si>
  <si>
    <t>"BI-211", over all white, a blue band around the rear fuselage and three horizontal yellow strips on the vertical tail</t>
  </si>
  <si>
    <r>
      <t>SNV-2 (1945) _____ USN</t>
    </r>
    <r>
      <rPr>
        <sz val="10"/>
        <rFont val="Arial"/>
        <family val="2"/>
      </rPr>
      <t>, N56867, converted to a Val replica for use in the filming of the movie "Tora! Tora! Tora!" (1968), flown as Val "AI-244" during the filming, flown as "BI-211" (by 1991/9/27)</t>
    </r>
  </si>
  <si>
    <t>March 2004</t>
  </si>
  <si>
    <t>Ross's Vist to Flying Tigers W.R.M.</t>
  </si>
  <si>
    <t>Boeing</t>
  </si>
  <si>
    <t>B-17</t>
  </si>
  <si>
    <t>Fortress</t>
  </si>
  <si>
    <t>Stearman</t>
  </si>
  <si>
    <t>Kaydet</t>
  </si>
  <si>
    <t xml:space="preserve">Boeing </t>
  </si>
  <si>
    <t>Lockheed Vega</t>
  </si>
  <si>
    <t>G-105-VE</t>
  </si>
  <si>
    <t>8643</t>
  </si>
  <si>
    <t>This example was restored and modified to represent a Aichi D3A, a "Val", for the filming of the movie "Tora! Tora! Tora!".  It has been maintained in that configuration ever since.</t>
  </si>
  <si>
    <t>Aero Vodochody</t>
  </si>
  <si>
    <t>Tyler Aviation Inc.</t>
  </si>
  <si>
    <t>NX944RJ, L-39, 330208</t>
  </si>
  <si>
    <t>432849</t>
  </si>
  <si>
    <t>NX454WF, L-39C, 432849</t>
  </si>
  <si>
    <t>Carolina Skyways Llc</t>
  </si>
  <si>
    <t>L-39 (1973), to Tyler Aviation / N944RJ  (1999/2/23)</t>
  </si>
  <si>
    <t>L-39C (1984), N454WF (1994/9/20)</t>
  </si>
  <si>
    <t>337-1760</t>
  </si>
  <si>
    <t>Skymaster II</t>
  </si>
  <si>
    <t>Jon G. McGowan</t>
  </si>
  <si>
    <t>337G (1976), N53657</t>
  </si>
  <si>
    <t>N53657, 337G, 337-1760</t>
  </si>
  <si>
    <t>68-6894 USAAF</t>
  </si>
  <si>
    <t>N86894, M337B, 68-6894</t>
  </si>
  <si>
    <t>K. R. Williamson</t>
  </si>
  <si>
    <t>T42-4299</t>
  </si>
  <si>
    <t>N75463, M-62A-4, T42-4299</t>
  </si>
  <si>
    <t>Mark P. Denest</t>
  </si>
  <si>
    <t>284</t>
  </si>
  <si>
    <t>John W. Henrich</t>
  </si>
  <si>
    <t>NX162V, 16B, 284</t>
  </si>
  <si>
    <t>053522 USN</t>
  </si>
  <si>
    <t>NL188TD, TBM-3, 53522</t>
  </si>
  <si>
    <t>Claire Aviation</t>
  </si>
  <si>
    <t>3584</t>
  </si>
  <si>
    <r>
      <t>TBM-3_____ 053522 USN</t>
    </r>
    <r>
      <rPr>
        <sz val="10"/>
        <rFont val="Arial"/>
        <family val="2"/>
      </rPr>
      <t>, N7410C (by 1963), damaged when pilot parachute deployed during fire bombing drop run (1967/4/18), N88HP (1980/10), to Claire Aviation / N188TD (1999/5)</t>
    </r>
  </si>
  <si>
    <t>Mk IV (1952) 20451 RCAF TOS (1952/12/17), involved in a category B accident (1965/1/12), SOS (1965/6/23), dismantle and uncovered in a compound in Mesa AZ (by 1979), to Roaero Ltd. / Hannu Halminen (1993/7), restored, CF-ROA (1994/7/7), first post-restoration flight (1994/7/7), to Classic Wings Inc. (2000/8/29)</t>
  </si>
  <si>
    <t>AT-6D-NT 44-81222 USAAF, SNJ-5 091008 USN TOS (1940), N3202G (by 1963), N144KM {1} (1977), N9048P reserved but not used (by 1982), N29GK (1982/11), to Leestown Aviation (2002/8), N276RB (2002/8)</t>
  </si>
  <si>
    <t>12 o'clock low.  Hanging from the hanger ceiling with numerous items around.</t>
  </si>
  <si>
    <t>"FG813"</t>
  </si>
  <si>
    <t>"534", "6534", "KEY - WEST"</t>
  </si>
  <si>
    <t>4-5 o'clock.  In a crowded hanger, and the entire aircraft is not in view.</t>
  </si>
  <si>
    <t>8-7 o'clock.  Undergoing maintenance outside</t>
  </si>
  <si>
    <t>1 o'clock.  The wings of another aircraft is interfering with the view of the nose and port side engines.</t>
  </si>
  <si>
    <t>4 o'clock.  This shot does not include the tail in the frame.</t>
  </si>
  <si>
    <t>A short of the starboard side of the tail section.</t>
  </si>
  <si>
    <t>8 o'clock.  A close-up of the forward fuselage.</t>
  </si>
  <si>
    <t>12 o'clock.  Another aircraft interferes with the view.</t>
  </si>
  <si>
    <t>4-5 o'clock.  There are people and equipment around the aircraft with maintenance being carried out.</t>
  </si>
  <si>
    <t>10-11 o'clock.  Appears to be parked for the winter with the windows covered.</t>
  </si>
  <si>
    <t>1 o'clock.  Appears to be parked for the winter with the windows covered.</t>
  </si>
  <si>
    <t>Geneseo Air Show 2004</t>
  </si>
  <si>
    <t>Geneseo Air Show - History of Flight</t>
  </si>
  <si>
    <t>"Le Mutt"</t>
  </si>
  <si>
    <t>"BADER'S BUS CO.", "Still in service"</t>
  </si>
  <si>
    <t>"N2S-3", "989", "US NAVY"</t>
  </si>
  <si>
    <t>-5</t>
  </si>
  <si>
    <t>nr</t>
  </si>
  <si>
    <t>4-5 o'clock.  Appears to be parked for the winter with the windows covered.</t>
  </si>
  <si>
    <t>"034", "WA"</t>
  </si>
  <si>
    <t>2-1 o'clock.  Shot underneath an open ended outside shelter.</t>
  </si>
  <si>
    <t>8-7 o'clock.  The port wing tip is not in the frame.</t>
  </si>
  <si>
    <t>IIB (1943) 5667 RCAF TOS (1943/2/3), converted XII, SOS (1946/10/1), sat derelict on a farm in Saskatchewan (1948-1965), restored using parts from RCAF s/n 5667 a Mk XII, N2549 (1994), first post-restoration flight (1994/5/10), damaged on landing at Yakima WA (1994/5/22), to Training Services Inc. / Fighter Factory / Gerald Yagen, N943HH (2001/1)</t>
  </si>
  <si>
    <t>37734 41H-623271</t>
  </si>
  <si>
    <t>C-FPHZ, DH82A, N6924</t>
  </si>
  <si>
    <t>Tom Dietrich</t>
  </si>
  <si>
    <t>NX1324, HAWKER MARK 20, 41H623282</t>
  </si>
  <si>
    <t>FB.10 (1954) 324 Iraqi AF, N58SF (1979), damaged in a hanger fire at Rockford IL (1989/7/19), N1234 (1990/7), restored using a Wright R-3350 engine, to Sandy Thomson, to TG Air Power Inc. (2001/1/4)</t>
  </si>
  <si>
    <t>T G Air Power Inc.</t>
  </si>
  <si>
    <t>P-51D-30-NA (1944) 44-74453 USAAF,  Mk IV 9597 RCAF TOS (1950/11/8), SOS (1959/10/15), N9150R (1959/5/20), N1335 (1960/7/29), rebuilt using an Australian CAC airframe and newly built spars while adopting ID USAAF s/n 44-13903 a P-51D-5-NA, C-GJCJ {2} (by 1987), N151JP (by 1988), N251HR (1993/5/10), to Leestown Aviation (2002/2/22)</t>
  </si>
  <si>
    <t>N2S-5 [E75] (1943) 043335 USN, N3839K (2000/6/22)</t>
  </si>
  <si>
    <t>P-51D-25-NA (1944) 44-73843 USAAF, Mk IV 9271 RCAF TOS (1951/1/11), SOS (1956/12/4), N10601 (1956/10), to Confederate Air Force (1977/12)</t>
  </si>
  <si>
    <t>Commemorative Air Force - ??? Wing</t>
  </si>
  <si>
    <t>83-486 USAF</t>
  </si>
  <si>
    <t>C-130</t>
  </si>
  <si>
    <t>H-LM</t>
  </si>
  <si>
    <t>382-5008</t>
  </si>
  <si>
    <t>75-5752</t>
  </si>
  <si>
    <t>N804RB, E75, 75-5752</t>
  </si>
  <si>
    <t>Schwans Aerial Marketing Llc.</t>
  </si>
  <si>
    <t>75-6451</t>
  </si>
  <si>
    <t>N802RB, E75, 75-6451</t>
  </si>
  <si>
    <t>75-5185</t>
  </si>
  <si>
    <t>N1370V, E75, 75-5185</t>
  </si>
  <si>
    <t>James G. Ratliff Jr.</t>
  </si>
  <si>
    <t>75-1801</t>
  </si>
  <si>
    <t>N1</t>
  </si>
  <si>
    <t>N55762, A75N1 (PT-17), 75-1801</t>
  </si>
  <si>
    <t>David W. Bruce</t>
  </si>
  <si>
    <t>Mk IX</t>
  </si>
  <si>
    <t>MJ730 RAF</t>
  </si>
  <si>
    <t>CBAF.7243</t>
  </si>
  <si>
    <t>"GZ ?"</t>
  </si>
  <si>
    <t>HF Mk 9e (1943) MJ730 RAF ff (1943/12/10) TOS (circa 1943/12/10), MM4094 Italian AF TOS (1946/6/27), 0606 IDF TOS (circa 1951/7/17), 2066 IDF, recovered (1978), restored, G-BLAS (1983/11/22), first post-restoration flight (1988/11/12), G-HFIX (1992), N730MJ (2000/3/23) registered Mk IX</t>
  </si>
  <si>
    <t>The Fighter Factory</t>
  </si>
  <si>
    <t>XII</t>
  </si>
  <si>
    <t>Training Services Inc. / The Fighter Factory / Gerald Yagen</t>
  </si>
  <si>
    <t>NX730MJ, Spitfire Mk IX, CBAF 7243</t>
  </si>
  <si>
    <t>56022</t>
  </si>
  <si>
    <t>NX943HH, Hurricane IIB, 56022</t>
  </si>
  <si>
    <t>NC6240K, RC-3, 443</t>
  </si>
  <si>
    <t>RC-3</t>
  </si>
  <si>
    <t>Harlan Associates of Spruce Creek</t>
  </si>
  <si>
    <t>RC-3 (1947), N6240K</t>
  </si>
  <si>
    <t>615</t>
  </si>
  <si>
    <t>N6386K, RC-3, 615</t>
  </si>
  <si>
    <t>William G. Bardin</t>
  </si>
  <si>
    <t>RC-3 (1947), N6386K</t>
  </si>
  <si>
    <t>47-1095 USAAF</t>
  </si>
  <si>
    <t>Aeronca</t>
  </si>
  <si>
    <t>7BCM</t>
  </si>
  <si>
    <t>Elaine C. Schmidt</t>
  </si>
  <si>
    <t>11AC</t>
  </si>
  <si>
    <t>11AC-S15</t>
  </si>
  <si>
    <r>
      <t>Photographed</t>
    </r>
    <r>
      <rPr>
        <b/>
        <sz val="10"/>
        <rFont val="Arial"/>
        <family val="2"/>
      </rPr>
      <t xml:space="preserve"> I</t>
    </r>
    <r>
      <rPr>
        <sz val="10"/>
        <rFont val="Arial"/>
        <family val="0"/>
      </rPr>
      <t>ndoors</t>
    </r>
  </si>
  <si>
    <r>
      <t>Photographed</t>
    </r>
    <r>
      <rPr>
        <b/>
        <sz val="10"/>
        <rFont val="Arial"/>
        <family val="2"/>
      </rPr>
      <t xml:space="preserve"> O</t>
    </r>
    <r>
      <rPr>
        <sz val="10"/>
        <rFont val="Arial"/>
        <family val="0"/>
      </rPr>
      <t>utdoors</t>
    </r>
  </si>
  <si>
    <t>12 July 2004</t>
  </si>
  <si>
    <t>G-80-DL</t>
  </si>
  <si>
    <t>32187</t>
  </si>
  <si>
    <t>Military Aircraft Restoration Corporation</t>
  </si>
  <si>
    <t>"Memphis Belle"</t>
  </si>
  <si>
    <t>44-83456 was restored to the B-17F configuration and marked to represent USAAF s/n 41-24485 a B-17F-10-BO which was the "Memphis Belle".  It was used in the filming of the movie "Memphis Belle" and was flown as "Memphis Belle".</t>
  </si>
  <si>
    <t>8738</t>
  </si>
  <si>
    <t>Yankee Air Museum</t>
  </si>
  <si>
    <t>"Yankee Lady"</t>
  </si>
  <si>
    <t>44-85829 was used in the filming of the movie "Tora Tora Tora".  It is marked with it's original serial number, but is painted in the markings of a typical B-17G assigned to the 8th Air Foce 381st Bomb Group, 534th Bomb Squadron flying out of Ridgewell, England.  The name, nose art and other markings do not represent a former B-17, but are representive of the era.  The colour scheme was chosen as a memorial to the late Joseph Slavik who flew 35 missions as a pilot with the 381st.</t>
  </si>
  <si>
    <t>Antonov</t>
  </si>
  <si>
    <t>PZL Mielec</t>
  </si>
  <si>
    <t>An-2</t>
  </si>
  <si>
    <t>Antec "Colt"</t>
  </si>
  <si>
    <t>1G22656</t>
  </si>
  <si>
    <t>NX26AN</t>
  </si>
  <si>
    <t>Grasshopper Aviation Inc.</t>
  </si>
  <si>
    <t>"Natasha"</t>
  </si>
  <si>
    <t>44-76716 USAAF</t>
  </si>
  <si>
    <t>16300/33048</t>
  </si>
  <si>
    <t>"YANKEE DOODLE DANDY"</t>
  </si>
  <si>
    <t>SB2C</t>
  </si>
  <si>
    <t>Helldiver</t>
  </si>
  <si>
    <t>083589 USN</t>
  </si>
  <si>
    <t>Confederate Air Force - West Texas Wing</t>
  </si>
  <si>
    <t>"32"</t>
  </si>
  <si>
    <t>This is the only Helldiver in flying condition.  The markings represent a Helldiver operating with CV-13 the U.S.S. Franklin.</t>
  </si>
  <si>
    <t>Fleet</t>
  </si>
  <si>
    <t>62</t>
  </si>
  <si>
    <t>A-3</t>
  </si>
  <si>
    <t>Cornell II</t>
  </si>
  <si>
    <t>FV720 RCAF</t>
  </si>
  <si>
    <t>1088</t>
  </si>
  <si>
    <t>"Spirit of Fort Erie"</t>
  </si>
  <si>
    <t>Cornell II (1943) FV720 RCAF TOS (1944/9/22), SOS (1947/5/6), CF-CVT (2001/6/5)</t>
  </si>
  <si>
    <t>NC3729E, 11AC, 11AC-S15</t>
  </si>
  <si>
    <t>William E. Schadler</t>
  </si>
  <si>
    <t>11AC (1953), N3792E</t>
  </si>
  <si>
    <t>N90293, Cuby L21B-135, 690</t>
  </si>
  <si>
    <t>Cuby</t>
  </si>
  <si>
    <t>690</t>
  </si>
  <si>
    <t>2510T</t>
  </si>
  <si>
    <t>N29189, 60-TF, 2510T</t>
  </si>
  <si>
    <t>60</t>
  </si>
  <si>
    <t>-TF</t>
  </si>
  <si>
    <t>Eugene L. Oshrin</t>
  </si>
  <si>
    <t>60-TF (1940), N29189</t>
  </si>
  <si>
    <t>Champion</t>
  </si>
  <si>
    <t>7FC</t>
  </si>
  <si>
    <t>7FC-97</t>
  </si>
  <si>
    <t>N7599B, 7FC, 7FC-97</t>
  </si>
  <si>
    <t>Edward J. Ball</t>
  </si>
  <si>
    <t>7FC (1957), N7599B</t>
  </si>
  <si>
    <t>65</t>
  </si>
  <si>
    <t>-CA</t>
  </si>
  <si>
    <t>C14941</t>
  </si>
  <si>
    <t>Wayne G. Rivers</t>
  </si>
  <si>
    <t>65-CA (1941), N34482</t>
  </si>
  <si>
    <t>7AC</t>
  </si>
  <si>
    <t>7AC-85</t>
  </si>
  <si>
    <t>Thomas P. Rozanski</t>
  </si>
  <si>
    <t>N81466, 7AC, 7AC-85</t>
  </si>
  <si>
    <t>7AC, N81466</t>
  </si>
  <si>
    <t>NC34482, 65-CA, C14941</t>
  </si>
  <si>
    <t>SR-5</t>
  </si>
  <si>
    <t>NC14572, SR-5A, 9308-A</t>
  </si>
  <si>
    <t>9308-A</t>
  </si>
  <si>
    <t>Michael D. Strieter</t>
  </si>
  <si>
    <t>PA-12</t>
  </si>
  <si>
    <t>12-2729</t>
  </si>
  <si>
    <t>N3807M, PA-12, 12-2729</t>
  </si>
  <si>
    <t>Robert C. Renner</t>
  </si>
  <si>
    <t>PA-12 (1947), N3807M</t>
  </si>
  <si>
    <t>SR-5A, N14572</t>
  </si>
  <si>
    <t>The last seventy or so Cornells produced by Fleet appear to have had no useful RCAF service, only storage. The TOS date is 22 September 1944, but since this example was built in 1943 or the Spring of 1944 there is an unexplained gap. Some were stored by the USAAF for a while, at Reading, PA, perhaps FV720 was one. In May 1947, FV720 was tranferred "Free Issue" to the Royal Canadian Flying Club Association and later registered as CF-CVT to the Brandon Flying Club.     Source:  Tony Broadhurst</t>
  </si>
  <si>
    <t>NL3193G, B-17G, 77255</t>
  </si>
  <si>
    <t>NL3703G, B-17G, 44-83546-A</t>
  </si>
  <si>
    <t>An-2 (1987), NX26AN (2000/11/6)</t>
  </si>
  <si>
    <t>NR8704, DC-3C, 33048</t>
  </si>
  <si>
    <t>Yankee Air Force Inc.</t>
  </si>
  <si>
    <t>TC-47B-30-DK (1944) 44-76716 USAAF TOS (1945), converted TC-47D (1946/10), SOS (1970/8), N8704, to Yankee Air Force Museum, NR8704 registered DC-3C</t>
  </si>
  <si>
    <t>NX92879, SB2C5, 83589</t>
  </si>
  <si>
    <t>C-GVZB, Spitfire Mk XVI, SL721</t>
  </si>
  <si>
    <t>CF-CVT, M62A-3, FV720</t>
  </si>
  <si>
    <t>Beechcraft</t>
  </si>
  <si>
    <t>Staggerwing</t>
  </si>
  <si>
    <t>4874</t>
  </si>
  <si>
    <t>CF-GKY, D17S, 4874</t>
  </si>
  <si>
    <t>D17S (1943), CF-GKY (1980/10/21)</t>
  </si>
  <si>
    <t>Nanchang</t>
  </si>
  <si>
    <t>CJ-6</t>
  </si>
  <si>
    <t>"Black Jack", "69"</t>
  </si>
  <si>
    <t>CJ-6 (1973)</t>
  </si>
  <si>
    <t>NX3210M, Yak-18A, 2951207</t>
  </si>
  <si>
    <t>Taylorcraft</t>
  </si>
  <si>
    <t>DC-65</t>
  </si>
  <si>
    <t>Paul D. Quinn</t>
  </si>
  <si>
    <t>"Bug Eyes", "326363"</t>
  </si>
  <si>
    <t>DC-65, N47046 (2001/7/26)</t>
  </si>
  <si>
    <t>L-5675</t>
  </si>
  <si>
    <t>N47046, DC-65, L-5675</t>
  </si>
  <si>
    <t>027675 USN</t>
  </si>
  <si>
    <t>88-13171</t>
  </si>
  <si>
    <t>This example was restored and modified to represent a Nakajima B5N, a "Kate", for the filming of the movie "Tora! Tora! Tora!".  It has been maintained in that configuration since.</t>
  </si>
  <si>
    <t>SNJ-4 (1943) 027675 USN, N7062C (by 1963), damaged during landing at San Diego-Brown Field CA (1965/7/27), to 20th Century Fox Film Corp. (1968), converted to a Kate replica for the filming of the movie "Tora! Tora! Tora!" (1968), sold at auction (1971/2), to Hugh C. &amp; Mike Conley (1988/7/25), flown as Kate "BII-310"</t>
  </si>
  <si>
    <t>NX7062C, SNJ-4, 88-13171</t>
  </si>
  <si>
    <t>Japanese Bomber LLC</t>
  </si>
  <si>
    <t>B-17G-105-VE 44-85734 USAAF, converted JB-17G, NX5111N (1947/11/19), converted Model 299Z with a Pratt &amp; Whitney T-34 turboprop in the nose (1947), to Bradley Air Museum (now New England Air Museum) (1973), damaged by a Tornado (1979/10/3), to Flying Tigers Warbird Restoration Museum for restoration (1987), N817BR, N390TH</t>
  </si>
  <si>
    <t>"Liberty Belle"</t>
  </si>
  <si>
    <t>N390TH</t>
  </si>
  <si>
    <t>Lightning</t>
  </si>
  <si>
    <t>44-53242 USAAF</t>
  </si>
  <si>
    <t>*replica</t>
  </si>
  <si>
    <t>From Rob Rohr:  "The Gilford Racer is a Laird rep. the original was flown by Rosco Turner who use to bring along a baby lion with him."     From Dan:  "The tail in that picture is the Wedell-Williams racer replica painted like the one that was sponsored by the Gilmore Oil Company. Roscoe's lion was named Gilmore. His Laird was the next racer after this one."</t>
  </si>
  <si>
    <t>11 o'clock.  Close-up with neither wing tip in the picture.  This is also a crowded hanger with the wing of another plane in the foreground.</t>
  </si>
  <si>
    <t>E</t>
  </si>
  <si>
    <r>
      <t>P-40E-_____ _____ USAAF</t>
    </r>
    <r>
      <rPr>
        <sz val="10"/>
        <rFont val="Arial"/>
        <family val="2"/>
      </rPr>
      <t>, the burried wreck was excavated from a sandy bottom of a river bed in Florida, to Flying Tigers Warbird Restoration Museum (by 1990)</t>
    </r>
  </si>
  <si>
    <r>
      <t>P-40N-_____ _____ USAAF</t>
    </r>
    <r>
      <rPr>
        <sz val="10"/>
        <rFont val="Arial"/>
        <family val="2"/>
      </rPr>
      <t>, recovered from a crash site near Murmansk in Russia (circa 1992), N2256N (by 1996), to Simpson Vintage Aircraft / Roger Simpson (by 1996), restoration started (by 1997), restoration halted when Roger Simpson passed away, change in ownership (2001/6), restoration resumed</t>
    </r>
  </si>
  <si>
    <t>GFO</t>
  </si>
  <si>
    <t>Stinson</t>
  </si>
  <si>
    <t>5667 RCAF</t>
  </si>
  <si>
    <t>NAV-4-799</t>
  </si>
  <si>
    <t>A former Harry Doan airframe.  This example has been reported as 123652 but this one was held at USMCM and displayed as the main gate of MCAS El Toro CA from 1988 to 1993.</t>
  </si>
  <si>
    <t>Supermarine</t>
  </si>
  <si>
    <t>Spitfire</t>
  </si>
  <si>
    <t>Piper</t>
  </si>
  <si>
    <t>Dakota</t>
  </si>
  <si>
    <t>Cessna</t>
  </si>
  <si>
    <t>Skytrain</t>
  </si>
  <si>
    <t>75</t>
  </si>
  <si>
    <t>B-17G-85-DL (1945) 44-83546 USAAF, converted CB-17G, redesignated VB-17G (1948/10/16), to Davis-Monthan AFB for storage (1954/10), N3703G (circa 1959/7/31), converted into a fire tanker (1960/7), operated as tanker #E75, operated as tanker #E78, operated as tanker #E68, operated as tanker #68, to Military Aircraft Restoration Corporation / David Tallichet (1982), loaned to March Field Museum located at Riverside California (1983 to 1991), restored in  Chino California (1988 to 1989), damaged in a taxy accident at Fayetteville NC (1995/11/3)</t>
  </si>
  <si>
    <t>B-17G-110-VE (1944) 44-85829 USAAF TOS (1945/7/16), to USCG as PB-1G 77255 USN TOS (1946/1/1), SOS (1959/5) N3193G (1959/5/11), converted for use as a photographic/magnetometer surveyor (1959/11-circa 1965), converted for use as a sprayer (1965/10/1-circa 1966), converted and used as a fire tanker (1968/1), opereated as tanker #43, operated as tanker #C34, operated as tanker #34, used in the filming of the movie "Tora! Tora! Tora!" (1969/1), operated as tanker #34, belly landing (circa 1981), repaired, to Yankee Air Force Museum (1986/7/2), restored (1986-1995), first post-restoration flight (1995/7/13), registered B-17G</t>
  </si>
  <si>
    <t>SB2C-5 (1944) 083589 USN TOS (1945/7/5), SOS (1948/10/14), NX92879 (1970), to Confederate Air Force (1971/12/20), engine failure and crash landing in Harlingen Texas (circa 1985/8), restored (1987 to 1988), first post restoration flight (1998/9/27), minor damage in ground collision with a Cessna 152 at New Orleans-Lakefront LA (2001/8/12)</t>
  </si>
  <si>
    <t>Components under restoration.</t>
  </si>
  <si>
    <t>Lockheed</t>
  </si>
  <si>
    <t>F-104</t>
  </si>
  <si>
    <t>A-20-LO</t>
  </si>
  <si>
    <t>Starfighter</t>
  </si>
  <si>
    <t>56-813 USAF</t>
  </si>
  <si>
    <t>183-1101</t>
  </si>
  <si>
    <t>Pile of junk?</t>
  </si>
  <si>
    <t>Mk 3</t>
  </si>
  <si>
    <t xml:space="preserve"> PT</t>
  </si>
  <si>
    <t>Mitchell</t>
  </si>
  <si>
    <t>953 FAV</t>
  </si>
  <si>
    <t>108-47451</t>
  </si>
  <si>
    <t>N62163</t>
  </si>
  <si>
    <t>Tricon Aero Corporation</t>
  </si>
  <si>
    <t>"Killer 'B'", "3L"</t>
  </si>
  <si>
    <t>United States Air Force</t>
  </si>
  <si>
    <t>Yakovlev</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</si>
</sst>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mm\ d\,\ yyyy"/>
    <numFmt numFmtId="173" formatCode="mmmm\-yy"/>
    <numFmt numFmtId="174" formatCode="&quot;Yes&quot;;&quot;Yes&quot;;&quot;No&quot;"/>
    <numFmt numFmtId="175" formatCode="&quot;True&quot;;&quot;True&quot;;&quot;False&quot;"/>
    <numFmt numFmtId="176" formatCode="&quot;On&quot;;&quot;On&quot;;&quot;Off&quot;"/>
  </numFmts>
  <fonts count="15">
    <font>
      <sz val="10"/>
      <name val="Arial"/>
      <family val="0"/>
    </font>
    <font>
      <b/>
      <sz val="10"/>
      <name val="Arial"/>
      <family val="2"/>
    </font>
    <font>
      <b/>
      <u val="single"/>
      <sz val="10"/>
      <name val="Arial"/>
      <family val="2"/>
    </font>
    <font>
      <sz val="10"/>
      <color indexed="8"/>
      <name val="Arial"/>
      <family val="2"/>
    </font>
    <font>
      <sz val="6"/>
      <name val="Arial"/>
      <family val="2"/>
    </font>
    <font>
      <u val="single"/>
      <sz val="9"/>
      <name val="Arial"/>
      <family val="2"/>
    </font>
    <font>
      <sz val="9"/>
      <color indexed="8"/>
      <name val="Arial"/>
      <family val="2"/>
    </font>
    <font>
      <sz val="9"/>
      <name val="Arial"/>
      <family val="2"/>
    </font>
    <font>
      <sz val="10"/>
      <color indexed="8"/>
      <name val="MS Sans Serif"/>
      <family val="0"/>
    </font>
    <font>
      <u val="single"/>
      <sz val="8"/>
      <name val="Arial"/>
      <family val="2"/>
    </font>
    <font>
      <u val="single"/>
      <sz val="10"/>
      <color indexed="12"/>
      <name val="Arial"/>
      <family val="0"/>
    </font>
    <font>
      <u val="single"/>
      <sz val="10"/>
      <color indexed="36"/>
      <name val="Arial"/>
      <family val="0"/>
    </font>
    <font>
      <sz val="8"/>
      <name val="Arial"/>
      <family val="2"/>
    </font>
    <font>
      <u val="single"/>
      <sz val="16"/>
      <name val="Arial"/>
      <family val="2"/>
    </font>
    <font>
      <sz val="16"/>
      <name val="Arial"/>
      <family val="2"/>
    </font>
  </fonts>
  <fills count="10">
    <fill>
      <patternFill/>
    </fill>
    <fill>
      <patternFill patternType="gray125"/>
    </fill>
    <fill>
      <patternFill patternType="solid">
        <fgColor indexed="8"/>
        <bgColor indexed="64"/>
      </patternFill>
    </fill>
    <fill>
      <patternFill patternType="solid">
        <fgColor indexed="44"/>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s>
  <borders count="24">
    <border>
      <left/>
      <right/>
      <top/>
      <bottom/>
      <diagonal/>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ck"/>
      <bottom>
        <color indexed="63"/>
      </bottom>
    </border>
    <border>
      <left>
        <color indexed="63"/>
      </left>
      <right>
        <color indexed="63"/>
      </right>
      <top style="double"/>
      <bottom style="thick"/>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ck"/>
      <bottom>
        <color indexed="63"/>
      </bottom>
    </border>
    <border>
      <left style="thin"/>
      <right style="thin"/>
      <top style="thin"/>
      <bottom style="thin"/>
    </border>
    <border>
      <left style="thin"/>
      <right>
        <color indexed="63"/>
      </right>
      <top style="double"/>
      <bottom style="thick"/>
    </border>
    <border>
      <left style="thin"/>
      <right style="thin"/>
      <top>
        <color indexed="63"/>
      </top>
      <bottom style="double"/>
    </border>
    <border>
      <left>
        <color indexed="63"/>
      </left>
      <right>
        <color indexed="63"/>
      </right>
      <top style="thin"/>
      <bottom>
        <color indexed="63"/>
      </bottom>
    </border>
    <border>
      <left>
        <color indexed="63"/>
      </left>
      <right style="thin"/>
      <top style="thin"/>
      <bottom style="thin"/>
    </border>
    <border>
      <left>
        <color indexed="63"/>
      </left>
      <right>
        <color indexed="63"/>
      </right>
      <top style="double"/>
      <bottom>
        <color indexed="63"/>
      </bottom>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style="thin"/>
      <right style="thin"/>
      <top style="thin"/>
      <bottom style="double"/>
    </border>
    <border>
      <left>
        <color indexed="63"/>
      </left>
      <right>
        <color indexed="63"/>
      </right>
      <top style="double"/>
      <bottom style="thin"/>
    </border>
    <border>
      <left style="thin"/>
      <right>
        <color indexed="63"/>
      </right>
      <top style="thin"/>
      <bottom style="thin"/>
    </border>
    <border>
      <left>
        <color indexed="63"/>
      </left>
      <right style="thin"/>
      <top style="double"/>
      <bottom style="thin"/>
    </border>
    <border>
      <left>
        <color indexed="63"/>
      </left>
      <right style="thin"/>
      <top style="thin"/>
      <bottom style="double"/>
    </border>
    <border>
      <left>
        <color indexed="63"/>
      </left>
      <right>
        <color indexed="63"/>
      </right>
      <top style="thin"/>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8" fillId="0" borderId="0">
      <alignment/>
      <protection/>
    </xf>
    <xf numFmtId="0" fontId="8" fillId="0" borderId="0">
      <alignment/>
      <protection/>
    </xf>
    <xf numFmtId="9" fontId="0" fillId="0" borderId="0" applyFont="0" applyFill="0" applyBorder="0" applyAlignment="0" applyProtection="0"/>
  </cellStyleXfs>
  <cellXfs count="112">
    <xf numFmtId="0" fontId="0" fillId="0" borderId="0" xfId="0" applyAlignment="1">
      <alignment/>
    </xf>
    <xf numFmtId="49" fontId="0" fillId="0" borderId="0" xfId="0" applyNumberFormat="1" applyAlignment="1">
      <alignment/>
    </xf>
    <xf numFmtId="49" fontId="0" fillId="0" borderId="0" xfId="0" applyNumberFormat="1" applyFill="1" applyBorder="1" applyAlignment="1">
      <alignment/>
    </xf>
    <xf numFmtId="0" fontId="0" fillId="0" borderId="0" xfId="0" applyFill="1" applyBorder="1" applyAlignment="1">
      <alignment/>
    </xf>
    <xf numFmtId="0" fontId="0" fillId="0" borderId="0" xfId="0" applyFill="1" applyBorder="1" applyAlignment="1">
      <alignment vertical="center"/>
    </xf>
    <xf numFmtId="0" fontId="0" fillId="0" borderId="0" xfId="0" applyFont="1" applyFill="1" applyBorder="1" applyAlignment="1">
      <alignment vertical="top" wrapText="1"/>
    </xf>
    <xf numFmtId="49" fontId="0" fillId="0" borderId="0" xfId="0" applyNumberFormat="1" applyFont="1" applyFill="1" applyBorder="1" applyAlignment="1">
      <alignment horizontal="center" vertical="center"/>
    </xf>
    <xf numFmtId="49" fontId="2" fillId="0" borderId="1" xfId="0" applyNumberFormat="1" applyFont="1" applyFill="1" applyBorder="1" applyAlignment="1">
      <alignment horizontal="center" wrapText="1"/>
    </xf>
    <xf numFmtId="49" fontId="0" fillId="0" borderId="2" xfId="0" applyNumberFormat="1" applyFont="1" applyFill="1" applyBorder="1" applyAlignment="1">
      <alignment horizontal="left" vertical="top" wrapText="1"/>
    </xf>
    <xf numFmtId="49" fontId="0" fillId="0" borderId="0" xfId="0" applyNumberFormat="1" applyFill="1" applyBorder="1" applyAlignment="1">
      <alignment/>
    </xf>
    <xf numFmtId="49" fontId="2" fillId="0" borderId="3" xfId="0" applyNumberFormat="1" applyFont="1" applyFill="1" applyBorder="1" applyAlignment="1">
      <alignment horizontal="center"/>
    </xf>
    <xf numFmtId="49" fontId="0" fillId="0" borderId="2" xfId="0" applyNumberFormat="1" applyFont="1" applyFill="1" applyBorder="1" applyAlignment="1">
      <alignment vertical="top" wrapText="1"/>
    </xf>
    <xf numFmtId="49" fontId="0" fillId="0" borderId="4" xfId="0" applyNumberFormat="1" applyFill="1" applyBorder="1" applyAlignment="1">
      <alignment vertical="center"/>
    </xf>
    <xf numFmtId="49" fontId="0" fillId="0" borderId="0" xfId="0" applyNumberFormat="1" applyBorder="1" applyAlignment="1">
      <alignment/>
    </xf>
    <xf numFmtId="0" fontId="0" fillId="2" borderId="0" xfId="0" applyFill="1" applyBorder="1" applyAlignment="1">
      <alignment/>
    </xf>
    <xf numFmtId="49" fontId="0" fillId="2" borderId="0" xfId="0" applyNumberFormat="1" applyFont="1" applyFill="1" applyBorder="1" applyAlignment="1">
      <alignment horizontal="center" vertical="center"/>
    </xf>
    <xf numFmtId="0" fontId="0" fillId="2" borderId="0" xfId="0" applyFont="1" applyFill="1" applyBorder="1" applyAlignment="1">
      <alignment vertical="top" wrapText="1"/>
    </xf>
    <xf numFmtId="0" fontId="7" fillId="0" borderId="5" xfId="0" applyFont="1" applyFill="1" applyBorder="1" applyAlignment="1">
      <alignment horizontal="left" vertical="top" wrapText="1"/>
    </xf>
    <xf numFmtId="0" fontId="7" fillId="0" borderId="5" xfId="0" applyFont="1" applyBorder="1" applyAlignment="1">
      <alignment horizontal="left" vertical="top"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3" xfId="0" applyFont="1" applyFill="1" applyBorder="1" applyAlignment="1">
      <alignment horizontal="left" vertical="top" wrapText="1"/>
    </xf>
    <xf numFmtId="49" fontId="2" fillId="3" borderId="3" xfId="0" applyNumberFormat="1" applyFont="1" applyFill="1" applyBorder="1" applyAlignment="1">
      <alignment horizontal="center"/>
    </xf>
    <xf numFmtId="49" fontId="0" fillId="3" borderId="0" xfId="0" applyNumberFormat="1" applyFont="1" applyFill="1" applyBorder="1" applyAlignment="1">
      <alignment horizontal="center" vertical="center"/>
    </xf>
    <xf numFmtId="49" fontId="4" fillId="3" borderId="1" xfId="0" applyNumberFormat="1" applyFont="1" applyFill="1" applyBorder="1" applyAlignment="1">
      <alignment horizontal="center" textRotation="90"/>
    </xf>
    <xf numFmtId="49" fontId="0" fillId="3" borderId="4" xfId="0" applyNumberFormat="1" applyFill="1" applyBorder="1" applyAlignment="1">
      <alignment horizontal="left" vertical="center"/>
    </xf>
    <xf numFmtId="0" fontId="7" fillId="0" borderId="9"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4" xfId="0" applyFont="1" applyFill="1" applyBorder="1" applyAlignment="1">
      <alignment horizontal="left" vertical="top" wrapText="1"/>
    </xf>
    <xf numFmtId="0" fontId="7" fillId="0" borderId="9" xfId="0" applyFont="1" applyBorder="1" applyAlignment="1">
      <alignment horizontal="left" vertical="top" wrapText="1"/>
    </xf>
    <xf numFmtId="0" fontId="0" fillId="2" borderId="1" xfId="0" applyFill="1" applyBorder="1" applyAlignment="1">
      <alignment vertical="center"/>
    </xf>
    <xf numFmtId="0" fontId="9" fillId="4" borderId="11" xfId="0" applyFont="1" applyFill="1" applyBorder="1" applyAlignment="1">
      <alignment horizontal="left" textRotation="90"/>
    </xf>
    <xf numFmtId="0" fontId="9" fillId="5" borderId="11" xfId="0" applyFont="1" applyFill="1" applyBorder="1" applyAlignment="1">
      <alignment horizontal="left" textRotation="90"/>
    </xf>
    <xf numFmtId="0" fontId="9" fillId="6" borderId="11" xfId="0" applyFont="1" applyFill="1" applyBorder="1" applyAlignment="1">
      <alignment horizontal="left" textRotation="90"/>
    </xf>
    <xf numFmtId="0" fontId="0" fillId="2" borderId="4" xfId="0" applyFill="1" applyBorder="1" applyAlignment="1">
      <alignment/>
    </xf>
    <xf numFmtId="49" fontId="0" fillId="2" borderId="4" xfId="0" applyNumberFormat="1" applyFont="1" applyFill="1" applyBorder="1" applyAlignment="1">
      <alignment horizontal="center" vertical="center"/>
    </xf>
    <xf numFmtId="0" fontId="0" fillId="0" borderId="2" xfId="0" applyFont="1" applyFill="1" applyBorder="1" applyAlignment="1">
      <alignment vertical="top" wrapText="1"/>
    </xf>
    <xf numFmtId="0" fontId="5" fillId="0" borderId="8" xfId="0" applyFont="1" applyFill="1" applyBorder="1" applyAlignment="1">
      <alignment horizontal="left" textRotation="90"/>
    </xf>
    <xf numFmtId="0" fontId="5" fillId="0" borderId="3" xfId="0" applyFont="1" applyFill="1" applyBorder="1" applyAlignment="1">
      <alignment horizontal="left" textRotation="90"/>
    </xf>
    <xf numFmtId="0" fontId="0" fillId="2" borderId="3" xfId="0" applyFill="1" applyBorder="1" applyAlignment="1">
      <alignment horizontal="center"/>
    </xf>
    <xf numFmtId="0" fontId="0" fillId="0" borderId="3" xfId="0" applyFill="1" applyBorder="1" applyAlignment="1">
      <alignment horizontal="center"/>
    </xf>
    <xf numFmtId="49" fontId="0" fillId="0" borderId="12" xfId="0" applyNumberFormat="1" applyFont="1" applyFill="1" applyBorder="1" applyAlignment="1">
      <alignment vertical="top" wrapText="1"/>
    </xf>
    <xf numFmtId="49" fontId="0" fillId="0" borderId="0" xfId="0" applyNumberFormat="1" applyFont="1" applyFill="1" applyBorder="1" applyAlignment="1">
      <alignment vertical="top" wrapText="1"/>
    </xf>
    <xf numFmtId="49" fontId="0" fillId="0" borderId="7" xfId="0" applyNumberFormat="1" applyFont="1" applyFill="1" applyBorder="1" applyAlignment="1">
      <alignment vertical="top" wrapText="1"/>
    </xf>
    <xf numFmtId="49" fontId="0" fillId="7" borderId="13" xfId="0" applyNumberFormat="1" applyFont="1" applyFill="1" applyBorder="1" applyAlignment="1">
      <alignment horizontal="center" vertical="top" wrapText="1"/>
    </xf>
    <xf numFmtId="49" fontId="0" fillId="5" borderId="13" xfId="0" applyNumberFormat="1" applyFont="1" applyFill="1" applyBorder="1" applyAlignment="1">
      <alignment horizontal="center" vertical="top" wrapText="1"/>
    </xf>
    <xf numFmtId="49" fontId="1" fillId="0" borderId="2" xfId="0" applyNumberFormat="1" applyFont="1" applyFill="1" applyBorder="1" applyAlignment="1">
      <alignment vertical="top" wrapText="1"/>
    </xf>
    <xf numFmtId="49" fontId="0" fillId="0" borderId="14" xfId="0" applyNumberFormat="1" applyFont="1" applyFill="1" applyBorder="1" applyAlignment="1">
      <alignment horizontal="left" vertical="top" wrapText="1"/>
    </xf>
    <xf numFmtId="49" fontId="0" fillId="0" borderId="14" xfId="0" applyNumberFormat="1" applyFont="1" applyFill="1" applyBorder="1" applyAlignment="1">
      <alignment vertical="top" wrapText="1"/>
    </xf>
    <xf numFmtId="49" fontId="0" fillId="0" borderId="0" xfId="0" applyNumberFormat="1" applyFont="1" applyFill="1" applyBorder="1" applyAlignment="1">
      <alignment horizontal="left" vertical="top" wrapText="1"/>
    </xf>
    <xf numFmtId="49" fontId="0" fillId="0" borderId="1" xfId="0" applyNumberFormat="1" applyFont="1" applyFill="1" applyBorder="1" applyAlignment="1">
      <alignment vertical="top" wrapText="1"/>
    </xf>
    <xf numFmtId="49" fontId="0" fillId="7" borderId="15" xfId="0" applyNumberFormat="1" applyFont="1" applyFill="1" applyBorder="1" applyAlignment="1">
      <alignment horizontal="center" vertical="top" wrapText="1"/>
    </xf>
    <xf numFmtId="49" fontId="0" fillId="0" borderId="2" xfId="0" applyNumberFormat="1" applyFont="1" applyBorder="1" applyAlignment="1">
      <alignment horizontal="left" vertical="top" wrapText="1"/>
    </xf>
    <xf numFmtId="49" fontId="3" fillId="0" borderId="2" xfId="21" applyNumberFormat="1" applyFont="1" applyFill="1" applyBorder="1" applyAlignment="1">
      <alignment horizontal="left" vertical="top" wrapText="1"/>
      <protection/>
    </xf>
    <xf numFmtId="49" fontId="1" fillId="0" borderId="2" xfId="0" applyNumberFormat="1" applyFont="1" applyFill="1" applyBorder="1" applyAlignment="1">
      <alignment horizontal="left" vertical="top" wrapText="1"/>
    </xf>
    <xf numFmtId="49" fontId="0" fillId="0" borderId="12" xfId="0" applyNumberFormat="1" applyFont="1" applyFill="1" applyBorder="1" applyAlignment="1">
      <alignment horizontal="left" vertical="top" wrapText="1"/>
    </xf>
    <xf numFmtId="49" fontId="3" fillId="0" borderId="12" xfId="21" applyNumberFormat="1" applyFont="1" applyFill="1" applyBorder="1" applyAlignment="1">
      <alignment horizontal="left" vertical="top" wrapText="1"/>
      <protection/>
    </xf>
    <xf numFmtId="0" fontId="0" fillId="0" borderId="12" xfId="0" applyNumberFormat="1" applyFont="1" applyFill="1" applyBorder="1" applyAlignment="1">
      <alignment vertical="top" wrapText="1"/>
    </xf>
    <xf numFmtId="49" fontId="4" fillId="0" borderId="1" xfId="0" applyNumberFormat="1" applyFont="1" applyFill="1" applyBorder="1" applyAlignment="1">
      <alignment horizontal="center" textRotation="90"/>
    </xf>
    <xf numFmtId="49" fontId="0" fillId="0" borderId="4" xfId="0" applyNumberFormat="1" applyFill="1" applyBorder="1" applyAlignment="1">
      <alignment horizontal="left" vertical="center"/>
    </xf>
    <xf numFmtId="49" fontId="0" fillId="0" borderId="7" xfId="0" applyNumberFormat="1" applyFont="1" applyFill="1" applyBorder="1" applyAlignment="1">
      <alignment horizontal="left" vertical="top" wrapText="1"/>
    </xf>
    <xf numFmtId="49" fontId="3" fillId="0" borderId="2" xfId="0" applyNumberFormat="1" applyFont="1" applyFill="1" applyBorder="1" applyAlignment="1">
      <alignment horizontal="left" vertical="top" wrapText="1"/>
    </xf>
    <xf numFmtId="49" fontId="0" fillId="5" borderId="16" xfId="0" applyNumberFormat="1" applyFont="1" applyFill="1" applyBorder="1" applyAlignment="1">
      <alignment horizontal="center" vertical="top" wrapText="1"/>
    </xf>
    <xf numFmtId="49" fontId="0" fillId="7" borderId="16" xfId="0" applyNumberFormat="1" applyFont="1" applyFill="1" applyBorder="1" applyAlignment="1">
      <alignment horizontal="center" vertical="top" wrapText="1"/>
    </xf>
    <xf numFmtId="0" fontId="0" fillId="0" borderId="2" xfId="0" applyNumberFormat="1" applyFont="1" applyFill="1" applyBorder="1" applyAlignment="1">
      <alignment vertical="top" wrapText="1"/>
    </xf>
    <xf numFmtId="0" fontId="6" fillId="3" borderId="17" xfId="0" applyFont="1" applyFill="1" applyBorder="1" applyAlignment="1">
      <alignment horizontal="left" vertical="top" wrapText="1"/>
    </xf>
    <xf numFmtId="0" fontId="7" fillId="3" borderId="9" xfId="0" applyFont="1" applyFill="1" applyBorder="1" applyAlignment="1">
      <alignment horizontal="left" vertical="top" wrapText="1"/>
    </xf>
    <xf numFmtId="0" fontId="7" fillId="8" borderId="9" xfId="0" applyFont="1" applyFill="1" applyBorder="1" applyAlignment="1">
      <alignment horizontal="left" vertical="top" wrapText="1"/>
    </xf>
    <xf numFmtId="49" fontId="0" fillId="3" borderId="13" xfId="0" applyNumberFormat="1" applyFont="1" applyFill="1" applyBorder="1" applyAlignment="1">
      <alignment horizontal="center" vertical="top" wrapText="1"/>
    </xf>
    <xf numFmtId="0" fontId="7" fillId="8" borderId="17" xfId="0" applyFont="1" applyFill="1" applyBorder="1" applyAlignment="1">
      <alignment horizontal="left" vertical="top" wrapText="1"/>
    </xf>
    <xf numFmtId="0" fontId="13" fillId="9" borderId="0" xfId="0" applyFont="1" applyFill="1" applyBorder="1" applyAlignment="1">
      <alignment wrapText="1"/>
    </xf>
    <xf numFmtId="0" fontId="0" fillId="9" borderId="0" xfId="0" applyFill="1" applyAlignment="1">
      <alignment/>
    </xf>
    <xf numFmtId="0" fontId="0" fillId="9" borderId="0" xfId="0" applyFill="1" applyAlignment="1">
      <alignment horizontal="left" vertical="top" wrapText="1"/>
    </xf>
    <xf numFmtId="0" fontId="0" fillId="9" borderId="0" xfId="0" applyFill="1" applyAlignment="1">
      <alignment vertical="top"/>
    </xf>
    <xf numFmtId="0" fontId="1" fillId="9" borderId="0" xfId="0" applyFont="1" applyFill="1" applyAlignment="1">
      <alignment horizontal="left" vertical="top" wrapText="1"/>
    </xf>
    <xf numFmtId="0" fontId="0" fillId="9" borderId="0" xfId="0" applyFill="1" applyAlignment="1">
      <alignment horizontal="right" vertical="top"/>
    </xf>
    <xf numFmtId="0" fontId="0" fillId="9" borderId="0" xfId="0" applyFill="1" applyBorder="1" applyAlignment="1">
      <alignment vertical="top"/>
    </xf>
    <xf numFmtId="0" fontId="2" fillId="9" borderId="0" xfId="0" applyFont="1" applyFill="1" applyBorder="1" applyAlignment="1">
      <alignment vertical="top" wrapText="1"/>
    </xf>
    <xf numFmtId="0" fontId="0" fillId="9" borderId="0" xfId="0" applyFill="1" applyBorder="1" applyAlignment="1">
      <alignment/>
    </xf>
    <xf numFmtId="0" fontId="7" fillId="3" borderId="17" xfId="0" applyFont="1" applyFill="1" applyBorder="1" applyAlignment="1">
      <alignment horizontal="left" vertical="top" wrapText="1"/>
    </xf>
    <xf numFmtId="49" fontId="3" fillId="0" borderId="2" xfId="0" applyNumberFormat="1" applyFont="1" applyFill="1" applyBorder="1" applyAlignment="1">
      <alignment vertical="top" wrapText="1"/>
    </xf>
    <xf numFmtId="49" fontId="0" fillId="8" borderId="12" xfId="0" applyNumberFormat="1" applyFont="1" applyFill="1" applyBorder="1" applyAlignment="1">
      <alignment vertical="top" wrapText="1"/>
    </xf>
    <xf numFmtId="49" fontId="3" fillId="0" borderId="2" xfId="22" applyNumberFormat="1" applyFont="1" applyFill="1" applyBorder="1" applyAlignment="1">
      <alignment horizontal="left" vertical="top" wrapText="1"/>
      <protection/>
    </xf>
    <xf numFmtId="49" fontId="3" fillId="0" borderId="2" xfId="21" applyNumberFormat="1" applyFont="1" applyFill="1" applyBorder="1" applyAlignment="1">
      <alignment horizontal="left" vertical="top" wrapText="1"/>
      <protection/>
    </xf>
    <xf numFmtId="0" fontId="0" fillId="0" borderId="2" xfId="0" applyNumberFormat="1" applyFont="1" applyFill="1" applyBorder="1" applyAlignment="1">
      <alignment horizontal="left" vertical="top" wrapText="1"/>
    </xf>
    <xf numFmtId="0" fontId="0" fillId="0" borderId="2" xfId="0" applyNumberFormat="1" applyFont="1" applyBorder="1" applyAlignment="1">
      <alignment horizontal="left" vertical="top" wrapText="1"/>
    </xf>
    <xf numFmtId="0" fontId="12" fillId="4" borderId="18" xfId="0" applyFont="1" applyFill="1" applyBorder="1" applyAlignment="1">
      <alignment horizontal="left" textRotation="90"/>
    </xf>
    <xf numFmtId="0" fontId="12" fillId="5" borderId="18" xfId="0" applyFont="1" applyFill="1" applyBorder="1" applyAlignment="1">
      <alignment horizontal="left" textRotation="90"/>
    </xf>
    <xf numFmtId="0" fontId="12" fillId="6" borderId="18" xfId="0" applyFont="1" applyFill="1" applyBorder="1" applyAlignment="1">
      <alignment horizontal="left" textRotation="90"/>
    </xf>
    <xf numFmtId="0" fontId="1" fillId="0" borderId="2" xfId="0" applyNumberFormat="1" applyFont="1" applyFill="1" applyBorder="1" applyAlignment="1">
      <alignment vertical="top" wrapText="1"/>
    </xf>
    <xf numFmtId="0" fontId="0" fillId="0" borderId="19" xfId="0" applyNumberFormat="1" applyFont="1" applyFill="1" applyBorder="1" applyAlignment="1">
      <alignment vertical="top" wrapText="1"/>
    </xf>
    <xf numFmtId="0" fontId="0" fillId="0" borderId="20" xfId="0" applyNumberFormat="1" applyFont="1" applyFill="1" applyBorder="1" applyAlignment="1">
      <alignment vertical="top" wrapText="1"/>
    </xf>
    <xf numFmtId="0" fontId="14" fillId="0" borderId="2" xfId="0" applyNumberFormat="1" applyFont="1" applyFill="1" applyBorder="1" applyAlignment="1">
      <alignment vertical="top" wrapText="1"/>
    </xf>
    <xf numFmtId="49" fontId="0" fillId="3" borderId="21" xfId="0" applyNumberFormat="1" applyFont="1" applyFill="1" applyBorder="1" applyAlignment="1">
      <alignment horizontal="center" vertical="top" wrapText="1"/>
    </xf>
    <xf numFmtId="49" fontId="0" fillId="3" borderId="22" xfId="0" applyNumberFormat="1" applyFont="1" applyFill="1" applyBorder="1" applyAlignment="1">
      <alignment horizontal="center" vertical="top" wrapText="1"/>
    </xf>
    <xf numFmtId="0" fontId="0" fillId="0" borderId="23" xfId="0" applyNumberFormat="1" applyFont="1" applyFill="1" applyBorder="1" applyAlignment="1">
      <alignment vertical="top" wrapText="1"/>
    </xf>
    <xf numFmtId="0" fontId="7" fillId="6" borderId="9" xfId="0" applyFont="1" applyFill="1" applyBorder="1" applyAlignment="1">
      <alignment horizontal="left" vertical="top" wrapText="1"/>
    </xf>
    <xf numFmtId="49" fontId="3" fillId="0" borderId="2" xfId="0" applyNumberFormat="1" applyFont="1" applyBorder="1" applyAlignment="1">
      <alignment vertical="top" wrapText="1"/>
    </xf>
    <xf numFmtId="0" fontId="0" fillId="0" borderId="2" xfId="0" applyFont="1" applyBorder="1" applyAlignment="1">
      <alignment horizontal="left" vertical="top" wrapText="1"/>
    </xf>
    <xf numFmtId="0" fontId="3" fillId="0" borderId="2" xfId="21" applyFont="1" applyFill="1" applyBorder="1" applyAlignment="1">
      <alignment horizontal="left" vertical="top" wrapText="1"/>
      <protection/>
    </xf>
    <xf numFmtId="0" fontId="1" fillId="0" borderId="2" xfId="0" applyFont="1" applyBorder="1" applyAlignment="1">
      <alignment horizontal="left" vertical="top" wrapText="1"/>
    </xf>
    <xf numFmtId="0" fontId="3" fillId="0" borderId="2" xfId="21" applyFont="1" applyFill="1" applyBorder="1" applyAlignment="1">
      <alignment horizontal="left" vertical="top" wrapText="1"/>
      <protection/>
    </xf>
    <xf numFmtId="49" fontId="0" fillId="0" borderId="23" xfId="0" applyNumberFormat="1" applyFont="1" applyFill="1" applyBorder="1" applyAlignment="1">
      <alignment vertical="top" wrapText="1"/>
    </xf>
    <xf numFmtId="0" fontId="0" fillId="0" borderId="0" xfId="0" applyNumberFormat="1" applyFont="1" applyFill="1" applyBorder="1" applyAlignment="1">
      <alignment vertical="top" wrapText="1"/>
    </xf>
    <xf numFmtId="49" fontId="0" fillId="4" borderId="2" xfId="0" applyNumberFormat="1" applyFont="1" applyFill="1" applyBorder="1" applyAlignment="1">
      <alignment horizontal="left" vertical="top" wrapText="1"/>
    </xf>
    <xf numFmtId="0" fontId="0" fillId="4" borderId="2" xfId="0" applyNumberFormat="1" applyFont="1" applyFill="1" applyBorder="1" applyAlignment="1">
      <alignment horizontal="left" vertical="top" wrapText="1"/>
    </xf>
    <xf numFmtId="49" fontId="0" fillId="0" borderId="2" xfId="0" applyNumberFormat="1" applyFont="1" applyFill="1" applyBorder="1" applyAlignment="1">
      <alignment horizontal="left" vertical="top" wrapText="1"/>
    </xf>
    <xf numFmtId="0" fontId="3" fillId="0" borderId="2" xfId="0" applyNumberFormat="1" applyFont="1" applyFill="1" applyBorder="1" applyAlignment="1">
      <alignment vertical="top" wrapText="1"/>
    </xf>
    <xf numFmtId="49" fontId="0" fillId="0" borderId="2" xfId="0" applyNumberFormat="1" applyBorder="1" applyAlignment="1">
      <alignment horizontal="left" vertical="top" wrapText="1"/>
    </xf>
    <xf numFmtId="49" fontId="0" fillId="0" borderId="0" xfId="0" applyNumberFormat="1" applyFont="1" applyFill="1" applyBorder="1" applyAlignment="1">
      <alignment horizontal="center" vertical="center"/>
    </xf>
    <xf numFmtId="49" fontId="2" fillId="0" borderId="3" xfId="0" applyNumberFormat="1" applyFont="1" applyFill="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Sheet1" xfId="21"/>
    <cellStyle name="Normal_Unprocessed"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158"/>
  <sheetViews>
    <sheetView tabSelected="1" zoomScale="65" zoomScaleNormal="65" workbookViewId="0" topLeftCell="A67">
      <pane ySplit="1035" topLeftCell="BM70" activePane="bottomLeft" state="split"/>
      <selection pane="topLeft" activeCell="A67" sqref="A67"/>
      <selection pane="bottomLeft" activeCell="E77" sqref="E77"/>
    </sheetView>
  </sheetViews>
  <sheetFormatPr defaultColWidth="9.140625" defaultRowHeight="12.75"/>
  <cols>
    <col min="1" max="1" width="3.8515625" style="1" customWidth="1"/>
    <col min="2" max="2" width="28.140625" style="1" customWidth="1"/>
    <col min="3" max="3" width="12.7109375" style="1" customWidth="1"/>
    <col min="4" max="4" width="6.7109375" style="1" customWidth="1"/>
    <col min="5" max="6" width="12.7109375" style="1" customWidth="1"/>
    <col min="7" max="7" width="5.421875" style="1" customWidth="1"/>
    <col min="8" max="8" width="8.8515625" style="1" customWidth="1"/>
    <col min="9" max="9" width="5.00390625" style="13" customWidth="1"/>
    <col min="10" max="10" width="12.7109375" style="13" customWidth="1"/>
    <col min="11" max="13" width="10.421875" style="13" customWidth="1"/>
    <col min="14" max="14" width="10.140625" style="13" customWidth="1"/>
    <col min="15" max="15" width="8.57421875" style="13" customWidth="1"/>
    <col min="16" max="17" width="34.00390625" style="13" customWidth="1"/>
    <col min="18" max="18" width="2.421875" style="14" customWidth="1"/>
    <col min="19" max="20" width="1.8515625" style="18" customWidth="1"/>
    <col min="21" max="21" width="1.8515625" style="17" customWidth="1"/>
    <col min="22" max="31" width="1.8515625" style="18" customWidth="1"/>
    <col min="32" max="32" width="1.8515625" style="17" customWidth="1"/>
    <col min="33" max="33" width="1.7109375" style="14" customWidth="1"/>
    <col min="34" max="16384" width="9.140625" style="3" customWidth="1"/>
  </cols>
  <sheetData>
    <row r="1" spans="1:33" s="41" customFormat="1" ht="14.25" hidden="1" thickBot="1" thickTop="1">
      <c r="A1" s="23"/>
      <c r="B1" s="111" t="s">
        <v>299</v>
      </c>
      <c r="C1" s="111"/>
      <c r="D1" s="111" t="s">
        <v>269</v>
      </c>
      <c r="E1" s="111"/>
      <c r="F1" s="111"/>
      <c r="G1" s="111"/>
      <c r="H1" s="111"/>
      <c r="I1" s="111" t="s">
        <v>262</v>
      </c>
      <c r="J1" s="111"/>
      <c r="K1" s="111"/>
      <c r="L1" s="111" t="s">
        <v>263</v>
      </c>
      <c r="M1" s="111"/>
      <c r="N1" s="111"/>
      <c r="O1" s="10"/>
      <c r="P1" s="10"/>
      <c r="Q1" s="10"/>
      <c r="R1" s="40"/>
      <c r="S1" s="21"/>
      <c r="T1" s="22"/>
      <c r="U1" s="22"/>
      <c r="V1" s="22"/>
      <c r="W1" s="22"/>
      <c r="X1" s="22"/>
      <c r="Y1" s="22"/>
      <c r="Z1" s="22"/>
      <c r="AA1" s="22"/>
      <c r="AB1" s="22"/>
      <c r="AC1" s="22"/>
      <c r="AD1" s="22"/>
      <c r="AE1" s="22"/>
      <c r="AF1" s="22"/>
      <c r="AG1" s="40"/>
    </row>
    <row r="2" spans="1:33" s="6" customFormat="1" ht="13.5" hidden="1" thickBot="1">
      <c r="A2" s="24"/>
      <c r="B2" s="110" t="s">
        <v>582</v>
      </c>
      <c r="C2" s="110"/>
      <c r="D2" s="110" t="s">
        <v>583</v>
      </c>
      <c r="E2" s="110"/>
      <c r="F2" s="110"/>
      <c r="G2" s="110"/>
      <c r="H2" s="110"/>
      <c r="I2" s="110" t="s">
        <v>413</v>
      </c>
      <c r="J2" s="110"/>
      <c r="K2" s="110"/>
      <c r="L2" s="110" t="s">
        <v>411</v>
      </c>
      <c r="M2" s="110"/>
      <c r="N2" s="110"/>
      <c r="R2" s="15"/>
      <c r="S2" s="19"/>
      <c r="T2" s="20"/>
      <c r="U2" s="20"/>
      <c r="V2" s="20"/>
      <c r="W2" s="20"/>
      <c r="X2" s="20"/>
      <c r="Y2" s="20"/>
      <c r="Z2" s="20"/>
      <c r="AA2" s="20"/>
      <c r="AB2" s="20"/>
      <c r="AC2" s="20"/>
      <c r="AD2" s="20"/>
      <c r="AE2" s="20"/>
      <c r="AF2" s="20"/>
      <c r="AG2" s="15"/>
    </row>
    <row r="3" spans="1:33" s="4" customFormat="1" ht="31.5" hidden="1" thickBot="1">
      <c r="A3" s="25" t="s">
        <v>297</v>
      </c>
      <c r="B3" s="7" t="s">
        <v>268</v>
      </c>
      <c r="C3" s="7" t="s">
        <v>300</v>
      </c>
      <c r="D3" s="7" t="s">
        <v>271</v>
      </c>
      <c r="E3" s="7" t="s">
        <v>240</v>
      </c>
      <c r="F3" s="7" t="s">
        <v>241</v>
      </c>
      <c r="G3" s="7" t="s">
        <v>242</v>
      </c>
      <c r="H3" s="7" t="s">
        <v>243</v>
      </c>
      <c r="I3" s="7" t="s">
        <v>244</v>
      </c>
      <c r="J3" s="7" t="s">
        <v>245</v>
      </c>
      <c r="K3" s="7" t="s">
        <v>246</v>
      </c>
      <c r="L3" s="7" t="s">
        <v>247</v>
      </c>
      <c r="M3" s="7" t="s">
        <v>248</v>
      </c>
      <c r="N3" s="7" t="s">
        <v>249</v>
      </c>
      <c r="O3" s="7" t="s">
        <v>250</v>
      </c>
      <c r="P3" s="7" t="s">
        <v>251</v>
      </c>
      <c r="Q3" s="7" t="s">
        <v>270</v>
      </c>
      <c r="R3" s="31"/>
      <c r="S3" s="32" t="s">
        <v>256</v>
      </c>
      <c r="T3" s="33" t="s">
        <v>255</v>
      </c>
      <c r="U3" s="34" t="s">
        <v>242</v>
      </c>
      <c r="V3" s="34" t="s">
        <v>254</v>
      </c>
      <c r="W3" s="32" t="s">
        <v>257</v>
      </c>
      <c r="X3" s="34" t="s">
        <v>258</v>
      </c>
      <c r="Y3" s="33" t="s">
        <v>265</v>
      </c>
      <c r="Z3" s="33" t="s">
        <v>259</v>
      </c>
      <c r="AA3" s="34" t="s">
        <v>260</v>
      </c>
      <c r="AB3" s="33" t="s">
        <v>266</v>
      </c>
      <c r="AC3" s="33"/>
      <c r="AD3" s="34" t="s">
        <v>261</v>
      </c>
      <c r="AE3" s="34" t="s">
        <v>264</v>
      </c>
      <c r="AF3" s="34" t="s">
        <v>267</v>
      </c>
      <c r="AG3" s="31"/>
    </row>
    <row r="4" spans="1:33" s="5" customFormat="1" ht="115.5" hidden="1" thickBot="1">
      <c r="A4" s="52" t="s">
        <v>272</v>
      </c>
      <c r="B4" s="44" t="s">
        <v>468</v>
      </c>
      <c r="C4" s="8" t="s">
        <v>46</v>
      </c>
      <c r="D4" s="44"/>
      <c r="E4" s="53" t="s">
        <v>589</v>
      </c>
      <c r="F4" s="53" t="s">
        <v>590</v>
      </c>
      <c r="G4" s="53"/>
      <c r="H4" s="53" t="s">
        <v>585</v>
      </c>
      <c r="I4" s="53" t="s">
        <v>591</v>
      </c>
      <c r="J4" s="53" t="s">
        <v>586</v>
      </c>
      <c r="K4" s="53" t="s">
        <v>380</v>
      </c>
      <c r="L4" s="53" t="s">
        <v>592</v>
      </c>
      <c r="M4" s="53" t="s">
        <v>810</v>
      </c>
      <c r="N4" s="53" t="s">
        <v>810</v>
      </c>
      <c r="O4" s="62" t="s">
        <v>809</v>
      </c>
      <c r="P4" s="53" t="s">
        <v>808</v>
      </c>
      <c r="Q4" s="53" t="s">
        <v>24</v>
      </c>
      <c r="R4" s="16"/>
      <c r="S4" s="66"/>
      <c r="T4" s="66"/>
      <c r="U4" s="66"/>
      <c r="V4" s="66"/>
      <c r="W4" s="66"/>
      <c r="X4" s="66"/>
      <c r="Y4" s="66"/>
      <c r="Z4" s="66"/>
      <c r="AA4" s="66"/>
      <c r="AB4" s="66"/>
      <c r="AC4" s="66"/>
      <c r="AD4" s="66"/>
      <c r="AE4" s="66"/>
      <c r="AF4" s="66"/>
      <c r="AG4" s="16"/>
    </row>
    <row r="5" spans="1:33" s="5" customFormat="1" ht="64.5" hidden="1" thickBot="1">
      <c r="A5" s="46" t="s">
        <v>275</v>
      </c>
      <c r="B5" s="11" t="s">
        <v>469</v>
      </c>
      <c r="C5" s="8" t="s">
        <v>46</v>
      </c>
      <c r="D5" s="11"/>
      <c r="E5" s="11"/>
      <c r="F5" s="11"/>
      <c r="G5" s="11"/>
      <c r="H5" s="11"/>
      <c r="I5" s="11"/>
      <c r="J5" s="11"/>
      <c r="K5" s="11"/>
      <c r="L5" s="11"/>
      <c r="M5" s="11"/>
      <c r="N5" s="11"/>
      <c r="O5" s="11"/>
      <c r="P5" s="11"/>
      <c r="Q5" s="11"/>
      <c r="R5" s="16"/>
      <c r="S5" s="30"/>
      <c r="T5" s="30"/>
      <c r="U5" s="27"/>
      <c r="V5" s="30"/>
      <c r="W5" s="30"/>
      <c r="X5" s="30"/>
      <c r="Y5" s="30"/>
      <c r="Z5" s="30"/>
      <c r="AA5" s="30"/>
      <c r="AB5" s="30"/>
      <c r="AC5" s="30"/>
      <c r="AD5" s="30"/>
      <c r="AE5" s="30"/>
      <c r="AF5" s="27"/>
      <c r="AG5" s="16"/>
    </row>
    <row r="6" spans="1:33" s="5" customFormat="1" ht="51.75" hidden="1" thickBot="1">
      <c r="A6" s="46" t="s">
        <v>276</v>
      </c>
      <c r="B6" s="11" t="s">
        <v>485</v>
      </c>
      <c r="C6" s="8" t="s">
        <v>46</v>
      </c>
      <c r="D6" s="11"/>
      <c r="E6" s="11" t="s">
        <v>587</v>
      </c>
      <c r="F6" s="11" t="s">
        <v>584</v>
      </c>
      <c r="G6" s="11"/>
      <c r="H6" s="11"/>
      <c r="I6" s="11"/>
      <c r="J6" s="11" t="s">
        <v>588</v>
      </c>
      <c r="K6" s="11"/>
      <c r="L6" s="11"/>
      <c r="M6" s="11"/>
      <c r="N6" s="11"/>
      <c r="O6" s="11" t="s">
        <v>470</v>
      </c>
      <c r="P6" s="11"/>
      <c r="Q6" s="11"/>
      <c r="R6" s="16"/>
      <c r="S6" s="30"/>
      <c r="T6" s="30"/>
      <c r="U6" s="27"/>
      <c r="V6" s="30"/>
      <c r="W6" s="30"/>
      <c r="X6" s="30"/>
      <c r="Y6" s="30"/>
      <c r="Z6" s="30"/>
      <c r="AA6" s="30"/>
      <c r="AB6" s="30"/>
      <c r="AC6" s="30"/>
      <c r="AD6" s="30"/>
      <c r="AE6" s="30"/>
      <c r="AF6" s="27"/>
      <c r="AG6" s="16"/>
    </row>
    <row r="7" spans="1:33" s="5" customFormat="1" ht="51.75" hidden="1" thickBot="1">
      <c r="A7" s="46" t="s">
        <v>277</v>
      </c>
      <c r="B7" s="11" t="s">
        <v>487</v>
      </c>
      <c r="C7" s="8" t="s">
        <v>46</v>
      </c>
      <c r="D7" s="11"/>
      <c r="E7" s="54" t="s">
        <v>25</v>
      </c>
      <c r="F7" s="54" t="s">
        <v>25</v>
      </c>
      <c r="G7" s="8"/>
      <c r="H7" s="8" t="s">
        <v>26</v>
      </c>
      <c r="I7" s="8" t="s">
        <v>27</v>
      </c>
      <c r="J7" s="54" t="s">
        <v>28</v>
      </c>
      <c r="K7" s="8" t="s">
        <v>29</v>
      </c>
      <c r="L7" s="8" t="s">
        <v>30</v>
      </c>
      <c r="M7" s="8" t="s">
        <v>31</v>
      </c>
      <c r="N7" s="8" t="s">
        <v>32</v>
      </c>
      <c r="O7" s="8" t="s">
        <v>486</v>
      </c>
      <c r="P7" s="55" t="s">
        <v>33</v>
      </c>
      <c r="Q7" s="8"/>
      <c r="R7" s="16"/>
      <c r="S7" s="67"/>
      <c r="T7" s="67"/>
      <c r="U7" s="67"/>
      <c r="V7" s="67"/>
      <c r="W7" s="67"/>
      <c r="X7" s="67"/>
      <c r="Y7" s="67"/>
      <c r="Z7" s="67"/>
      <c r="AA7" s="67"/>
      <c r="AB7" s="67"/>
      <c r="AC7" s="67"/>
      <c r="AD7" s="67"/>
      <c r="AE7" s="67"/>
      <c r="AF7" s="67"/>
      <c r="AG7" s="16"/>
    </row>
    <row r="8" spans="1:33" s="5" customFormat="1" ht="64.5" hidden="1" thickBot="1">
      <c r="A8" s="46" t="s">
        <v>278</v>
      </c>
      <c r="B8" s="11" t="s">
        <v>488</v>
      </c>
      <c r="C8" s="8" t="s">
        <v>46</v>
      </c>
      <c r="D8" s="11"/>
      <c r="E8" s="8" t="s">
        <v>34</v>
      </c>
      <c r="F8" s="8" t="s">
        <v>34</v>
      </c>
      <c r="G8" s="8"/>
      <c r="H8" s="8" t="s">
        <v>35</v>
      </c>
      <c r="I8" s="8" t="s">
        <v>36</v>
      </c>
      <c r="J8" s="8" t="s">
        <v>37</v>
      </c>
      <c r="K8" s="8" t="s">
        <v>38</v>
      </c>
      <c r="L8" s="8" t="s">
        <v>39</v>
      </c>
      <c r="M8" s="8" t="s">
        <v>40</v>
      </c>
      <c r="N8" s="8" t="s">
        <v>41</v>
      </c>
      <c r="O8" s="8" t="s">
        <v>625</v>
      </c>
      <c r="P8" s="8" t="s">
        <v>42</v>
      </c>
      <c r="Q8" s="8"/>
      <c r="R8" s="16"/>
      <c r="S8" s="67"/>
      <c r="T8" s="67"/>
      <c r="U8" s="67"/>
      <c r="V8" s="67"/>
      <c r="W8" s="67"/>
      <c r="X8" s="67"/>
      <c r="Y8" s="67"/>
      <c r="Z8" s="67"/>
      <c r="AA8" s="67"/>
      <c r="AB8" s="67"/>
      <c r="AC8" s="67"/>
      <c r="AD8" s="67"/>
      <c r="AE8" s="67"/>
      <c r="AF8" s="67"/>
      <c r="AG8" s="16"/>
    </row>
    <row r="9" spans="1:33" s="5" customFormat="1" ht="51.75" hidden="1" thickBot="1">
      <c r="A9" s="45" t="s">
        <v>279</v>
      </c>
      <c r="B9" s="11" t="s">
        <v>489</v>
      </c>
      <c r="C9" s="8" t="s">
        <v>46</v>
      </c>
      <c r="D9" s="11"/>
      <c r="E9" s="11" t="s">
        <v>43</v>
      </c>
      <c r="F9" s="11" t="s">
        <v>43</v>
      </c>
      <c r="G9" s="11"/>
      <c r="H9" s="11" t="s">
        <v>44</v>
      </c>
      <c r="I9" s="11"/>
      <c r="J9" s="11" t="s">
        <v>45</v>
      </c>
      <c r="K9" s="11"/>
      <c r="L9" s="11"/>
      <c r="M9" s="8" t="s">
        <v>415</v>
      </c>
      <c r="N9" s="8" t="s">
        <v>416</v>
      </c>
      <c r="O9" s="8"/>
      <c r="P9" s="55" t="s">
        <v>818</v>
      </c>
      <c r="Q9" s="8" t="s">
        <v>417</v>
      </c>
      <c r="R9" s="16"/>
      <c r="S9" s="30"/>
      <c r="T9" s="68" t="s">
        <v>384</v>
      </c>
      <c r="U9" s="27"/>
      <c r="V9" s="30"/>
      <c r="W9" s="30"/>
      <c r="X9" s="30"/>
      <c r="Y9" s="30"/>
      <c r="Z9" s="30"/>
      <c r="AA9" s="30"/>
      <c r="AB9" s="30"/>
      <c r="AC9" s="30"/>
      <c r="AD9" s="30"/>
      <c r="AE9" s="30"/>
      <c r="AF9" s="27"/>
      <c r="AG9" s="16"/>
    </row>
    <row r="10" spans="1:33" s="5" customFormat="1" ht="51.75" hidden="1" thickBot="1">
      <c r="A10" s="45" t="s">
        <v>280</v>
      </c>
      <c r="B10" s="11" t="s">
        <v>490</v>
      </c>
      <c r="C10" s="8" t="s">
        <v>46</v>
      </c>
      <c r="D10" s="11"/>
      <c r="E10" s="8" t="s">
        <v>34</v>
      </c>
      <c r="F10" s="8" t="s">
        <v>34</v>
      </c>
      <c r="G10" s="8"/>
      <c r="H10" s="8" t="s">
        <v>418</v>
      </c>
      <c r="I10" s="8"/>
      <c r="J10" s="8" t="s">
        <v>419</v>
      </c>
      <c r="K10" s="8" t="s">
        <v>420</v>
      </c>
      <c r="L10" s="8" t="s">
        <v>421</v>
      </c>
      <c r="M10" s="8" t="s">
        <v>422</v>
      </c>
      <c r="N10" s="8" t="s">
        <v>423</v>
      </c>
      <c r="O10" s="83"/>
      <c r="P10" s="8" t="s">
        <v>424</v>
      </c>
      <c r="Q10" s="11"/>
      <c r="R10" s="16"/>
      <c r="S10" s="67"/>
      <c r="T10" s="67"/>
      <c r="U10" s="67"/>
      <c r="V10" s="67"/>
      <c r="W10" s="67"/>
      <c r="X10" s="67"/>
      <c r="Y10" s="67"/>
      <c r="Z10" s="67"/>
      <c r="AA10" s="67"/>
      <c r="AB10" s="67"/>
      <c r="AC10" s="67"/>
      <c r="AD10" s="67"/>
      <c r="AE10" s="67"/>
      <c r="AF10" s="67"/>
      <c r="AG10" s="16"/>
    </row>
    <row r="11" spans="1:33" s="5" customFormat="1" ht="51.75" hidden="1" thickBot="1">
      <c r="A11" s="45" t="s">
        <v>281</v>
      </c>
      <c r="B11" s="11" t="s">
        <v>834</v>
      </c>
      <c r="C11" s="56" t="s">
        <v>46</v>
      </c>
      <c r="D11" s="42"/>
      <c r="E11" s="82" t="str">
        <f>IF(E9="","",E9)</f>
        <v>Curtiss</v>
      </c>
      <c r="F11" s="82" t="str">
        <f aca="true" t="shared" si="0" ref="F11:Q11">IF(F9="","",F9)</f>
        <v>Curtiss</v>
      </c>
      <c r="G11" s="82">
        <f t="shared" si="0"/>
      </c>
      <c r="H11" s="82" t="str">
        <f t="shared" si="0"/>
        <v>P-40</v>
      </c>
      <c r="I11" s="82">
        <f t="shared" si="0"/>
      </c>
      <c r="J11" s="82" t="str">
        <f t="shared" si="0"/>
        <v>Warhawk</v>
      </c>
      <c r="K11" s="82">
        <f t="shared" si="0"/>
      </c>
      <c r="L11" s="82">
        <f t="shared" si="0"/>
      </c>
      <c r="M11" s="82" t="str">
        <f t="shared" si="0"/>
        <v>N2256N</v>
      </c>
      <c r="N11" s="82" t="str">
        <f t="shared" si="0"/>
        <v>Simpson Vintage Aircraft Inc.</v>
      </c>
      <c r="O11" s="82">
        <f t="shared" si="0"/>
      </c>
      <c r="P11" s="82" t="str">
        <f t="shared" si="0"/>
        <v>P-40N-_____ _____ USAAF, recovered from a crash site near Murmansk in Russia (circa 1992), N2256N (by 1996), to Simpson Vintage Aircraft / Roger Simpson (by 1996), restoration started (by 1997), restoration halted when Roger Simpson passed away, change in ownership (2001/6), restoration resumed</v>
      </c>
      <c r="Q11" s="82" t="str">
        <f t="shared" si="0"/>
        <v>This P-40 was recovered in Russia.  As of October 2002 the restoration had resumed after a change in ownership which occurred circa June 2001.</v>
      </c>
      <c r="R11" s="16"/>
      <c r="S11" s="67"/>
      <c r="T11" s="67"/>
      <c r="U11" s="67"/>
      <c r="V11" s="67"/>
      <c r="W11" s="67"/>
      <c r="X11" s="67"/>
      <c r="Y11" s="67"/>
      <c r="Z11" s="67"/>
      <c r="AA11" s="67"/>
      <c r="AB11" s="67"/>
      <c r="AC11" s="67"/>
      <c r="AD11" s="67"/>
      <c r="AE11" s="67"/>
      <c r="AF11" s="67"/>
      <c r="AG11" s="16"/>
    </row>
    <row r="12" spans="1:33" s="5" customFormat="1" ht="13.5" hidden="1" thickBot="1">
      <c r="A12" s="45" t="s">
        <v>282</v>
      </c>
      <c r="B12" s="11" t="s">
        <v>834</v>
      </c>
      <c r="C12" s="44"/>
      <c r="D12" s="44"/>
      <c r="E12" s="44"/>
      <c r="F12" s="44"/>
      <c r="G12" s="44"/>
      <c r="H12" s="44"/>
      <c r="I12" s="44"/>
      <c r="J12" s="44"/>
      <c r="K12" s="44"/>
      <c r="L12" s="44"/>
      <c r="M12" s="44"/>
      <c r="N12" s="44"/>
      <c r="O12" s="44"/>
      <c r="P12" s="44"/>
      <c r="Q12" s="44"/>
      <c r="R12" s="16"/>
      <c r="S12" s="67"/>
      <c r="T12" s="67"/>
      <c r="U12" s="67"/>
      <c r="V12" s="67"/>
      <c r="W12" s="67"/>
      <c r="X12" s="67"/>
      <c r="Y12" s="67"/>
      <c r="Z12" s="67"/>
      <c r="AA12" s="67"/>
      <c r="AB12" s="67"/>
      <c r="AC12" s="67"/>
      <c r="AD12" s="67"/>
      <c r="AE12" s="67"/>
      <c r="AF12" s="67"/>
      <c r="AG12" s="16"/>
    </row>
    <row r="13" spans="1:33" s="5" customFormat="1" ht="51.75" hidden="1" thickBot="1">
      <c r="A13" s="46" t="s">
        <v>283</v>
      </c>
      <c r="B13" s="11" t="s">
        <v>623</v>
      </c>
      <c r="C13" s="8" t="s">
        <v>46</v>
      </c>
      <c r="D13" s="11"/>
      <c r="E13" s="47" t="s">
        <v>47</v>
      </c>
      <c r="F13" s="11"/>
      <c r="G13" s="11"/>
      <c r="H13" s="11"/>
      <c r="I13" s="11"/>
      <c r="J13" s="11"/>
      <c r="K13" s="11"/>
      <c r="L13" s="11"/>
      <c r="M13" s="11" t="s">
        <v>491</v>
      </c>
      <c r="N13" s="11"/>
      <c r="O13" s="11"/>
      <c r="P13" s="11"/>
      <c r="Q13" s="11"/>
      <c r="R13" s="16"/>
      <c r="S13" s="30"/>
      <c r="T13" s="30"/>
      <c r="U13" s="27"/>
      <c r="V13" s="30"/>
      <c r="W13" s="30"/>
      <c r="X13" s="30"/>
      <c r="Y13" s="30"/>
      <c r="Z13" s="30"/>
      <c r="AA13" s="30"/>
      <c r="AB13" s="30"/>
      <c r="AC13" s="30"/>
      <c r="AD13" s="30"/>
      <c r="AE13" s="30"/>
      <c r="AF13" s="27"/>
      <c r="AG13" s="16"/>
    </row>
    <row r="14" spans="1:33" s="5" customFormat="1" ht="64.5" hidden="1" thickBot="1">
      <c r="A14" s="46" t="s">
        <v>284</v>
      </c>
      <c r="B14" s="11" t="s">
        <v>626</v>
      </c>
      <c r="C14" s="8" t="s">
        <v>46</v>
      </c>
      <c r="D14" s="11"/>
      <c r="E14" s="8" t="s">
        <v>835</v>
      </c>
      <c r="F14" s="8" t="s">
        <v>835</v>
      </c>
      <c r="G14" s="8"/>
      <c r="H14" s="8" t="s">
        <v>836</v>
      </c>
      <c r="I14" s="8" t="s">
        <v>837</v>
      </c>
      <c r="J14" s="8" t="s">
        <v>838</v>
      </c>
      <c r="K14" s="8" t="s">
        <v>839</v>
      </c>
      <c r="L14" s="8" t="s">
        <v>840</v>
      </c>
      <c r="M14" s="8"/>
      <c r="N14" s="8" t="s">
        <v>41</v>
      </c>
      <c r="O14" s="8" t="s">
        <v>624</v>
      </c>
      <c r="P14" s="8"/>
      <c r="Q14" s="8"/>
      <c r="R14" s="16"/>
      <c r="S14" s="67"/>
      <c r="T14" s="67"/>
      <c r="U14" s="67"/>
      <c r="V14" s="67"/>
      <c r="W14" s="67"/>
      <c r="X14" s="67"/>
      <c r="Y14" s="67"/>
      <c r="Z14" s="67"/>
      <c r="AA14" s="67"/>
      <c r="AB14" s="67"/>
      <c r="AC14" s="67"/>
      <c r="AD14" s="67"/>
      <c r="AE14" s="67"/>
      <c r="AF14" s="67"/>
      <c r="AG14" s="16"/>
    </row>
    <row r="15" spans="1:33" s="5" customFormat="1" ht="90" hidden="1" thickBot="1">
      <c r="A15" s="46" t="s">
        <v>285</v>
      </c>
      <c r="B15" s="11" t="s">
        <v>841</v>
      </c>
      <c r="C15" s="8" t="s">
        <v>46</v>
      </c>
      <c r="D15" s="11"/>
      <c r="E15" s="11" t="s">
        <v>835</v>
      </c>
      <c r="F15" s="11" t="s">
        <v>835</v>
      </c>
      <c r="G15" s="11"/>
      <c r="H15" s="11" t="s">
        <v>382</v>
      </c>
      <c r="I15" s="11" t="s">
        <v>27</v>
      </c>
      <c r="J15" s="11" t="s">
        <v>811</v>
      </c>
      <c r="K15" s="11" t="s">
        <v>812</v>
      </c>
      <c r="L15" s="11" t="s">
        <v>383</v>
      </c>
      <c r="M15" s="11"/>
      <c r="N15" s="11"/>
      <c r="O15" s="11"/>
      <c r="P15" s="47" t="s">
        <v>381</v>
      </c>
      <c r="Q15" s="11"/>
      <c r="R15" s="16"/>
      <c r="S15" s="30"/>
      <c r="T15" s="68" t="s">
        <v>384</v>
      </c>
      <c r="U15" s="27"/>
      <c r="V15" s="30"/>
      <c r="W15" s="30"/>
      <c r="X15" s="30"/>
      <c r="Y15" s="30"/>
      <c r="Z15" s="30"/>
      <c r="AA15" s="30"/>
      <c r="AB15" s="30"/>
      <c r="AC15" s="30"/>
      <c r="AD15" s="30"/>
      <c r="AE15" s="30"/>
      <c r="AF15" s="27"/>
      <c r="AG15" s="16"/>
    </row>
    <row r="16" spans="1:33" s="5" customFormat="1" ht="64.5" hidden="1" thickBot="1">
      <c r="A16" s="46" t="s">
        <v>286</v>
      </c>
      <c r="B16" s="11" t="s">
        <v>815</v>
      </c>
      <c r="C16" s="8" t="s">
        <v>46</v>
      </c>
      <c r="D16" s="11"/>
      <c r="E16" s="11"/>
      <c r="F16" s="11"/>
      <c r="G16" s="11"/>
      <c r="H16" s="11"/>
      <c r="I16" s="11"/>
      <c r="J16" s="11"/>
      <c r="K16" s="11"/>
      <c r="L16" s="11" t="s">
        <v>813</v>
      </c>
      <c r="M16" s="11" t="s">
        <v>446</v>
      </c>
      <c r="N16" s="11"/>
      <c r="O16" s="11" t="s">
        <v>426</v>
      </c>
      <c r="P16" s="11"/>
      <c r="Q16" s="11" t="s">
        <v>814</v>
      </c>
      <c r="R16" s="16"/>
      <c r="S16" s="30"/>
      <c r="T16" s="30"/>
      <c r="U16" s="27"/>
      <c r="V16" s="30"/>
      <c r="W16" s="30"/>
      <c r="X16" s="30"/>
      <c r="Y16" s="30"/>
      <c r="Z16" s="30"/>
      <c r="AA16" s="30"/>
      <c r="AB16" s="30"/>
      <c r="AC16" s="30"/>
      <c r="AD16" s="30"/>
      <c r="AE16" s="30"/>
      <c r="AF16" s="27"/>
      <c r="AG16" s="16"/>
    </row>
    <row r="17" spans="1:33" s="5" customFormat="1" ht="51.75" hidden="1" thickBot="1">
      <c r="A17" s="45" t="s">
        <v>287</v>
      </c>
      <c r="B17" s="11" t="s">
        <v>627</v>
      </c>
      <c r="C17" s="8" t="s">
        <v>46</v>
      </c>
      <c r="D17" s="11"/>
      <c r="E17" s="54" t="s">
        <v>25</v>
      </c>
      <c r="F17" s="54" t="s">
        <v>25</v>
      </c>
      <c r="G17" s="8"/>
      <c r="H17" s="8" t="s">
        <v>842</v>
      </c>
      <c r="I17" s="8" t="s">
        <v>843</v>
      </c>
      <c r="J17" s="8" t="s">
        <v>844</v>
      </c>
      <c r="K17" s="8" t="s">
        <v>845</v>
      </c>
      <c r="L17" s="8" t="s">
        <v>846</v>
      </c>
      <c r="M17" s="8" t="s">
        <v>847</v>
      </c>
      <c r="N17" s="8" t="s">
        <v>848</v>
      </c>
      <c r="O17" s="8" t="s">
        <v>849</v>
      </c>
      <c r="P17" s="8" t="s">
        <v>393</v>
      </c>
      <c r="Q17" s="8"/>
      <c r="R17" s="16"/>
      <c r="S17" s="67"/>
      <c r="T17" s="67"/>
      <c r="U17" s="67"/>
      <c r="V17" s="67"/>
      <c r="W17" s="67"/>
      <c r="X17" s="67"/>
      <c r="Y17" s="67"/>
      <c r="Z17" s="67"/>
      <c r="AA17" s="67"/>
      <c r="AB17" s="67"/>
      <c r="AC17" s="67"/>
      <c r="AD17" s="67"/>
      <c r="AE17" s="67"/>
      <c r="AF17" s="67"/>
      <c r="AG17" s="16"/>
    </row>
    <row r="18" spans="1:33" s="5" customFormat="1" ht="51.75" hidden="1" thickBot="1">
      <c r="A18" s="45" t="s">
        <v>288</v>
      </c>
      <c r="B18" s="11" t="s">
        <v>628</v>
      </c>
      <c r="C18" s="56" t="s">
        <v>46</v>
      </c>
      <c r="D18" s="42"/>
      <c r="E18" s="82" t="str">
        <f aca="true" t="shared" si="1" ref="E18:Q18">IF(E4="","",E4)</f>
        <v>Boeing </v>
      </c>
      <c r="F18" s="82" t="str">
        <f t="shared" si="1"/>
        <v>Lockheed Vega</v>
      </c>
      <c r="G18" s="82">
        <f t="shared" si="1"/>
      </c>
      <c r="H18" s="82" t="str">
        <f t="shared" si="1"/>
        <v>B-17</v>
      </c>
      <c r="I18" s="82" t="str">
        <f t="shared" si="1"/>
        <v>G-105-VE</v>
      </c>
      <c r="J18" s="82" t="str">
        <f t="shared" si="1"/>
        <v>Fortress</v>
      </c>
      <c r="K18" s="82" t="str">
        <f t="shared" si="1"/>
        <v>44-85734 USAAF</v>
      </c>
      <c r="L18" s="82" t="str">
        <f t="shared" si="1"/>
        <v>8643</v>
      </c>
      <c r="M18" s="82" t="str">
        <f t="shared" si="1"/>
        <v>N390TH</v>
      </c>
      <c r="N18" s="82" t="str">
        <f t="shared" si="1"/>
        <v>N390TH</v>
      </c>
      <c r="O18" s="82" t="str">
        <f t="shared" si="1"/>
        <v>"Liberty Belle"</v>
      </c>
      <c r="P18" s="82" t="str">
        <f t="shared" si="1"/>
        <v>B-17G-105-VE 44-85734 USAAF, converted JB-17G, NX5111N (1947/11/19), converted Model 299Z with a Pratt &amp; Whitney T-34 turboprop in the nose (1947), to Bradley Air Museum (now New England Air Museum) (1973), damaged by a Tornado (1979/10/3), to Flying Tigers Warbird Restoration Museum for restoration (1987), N817BR, N390TH</v>
      </c>
      <c r="Q18" s="82" t="str">
        <f t="shared" si="1"/>
        <v>It is possible this example also carried the civil regristration N817BR after having carried NX5111N, but this is not confirmed.</v>
      </c>
      <c r="R18" s="16"/>
      <c r="S18" s="67"/>
      <c r="T18" s="67"/>
      <c r="U18" s="67"/>
      <c r="V18" s="67"/>
      <c r="W18" s="67"/>
      <c r="X18" s="67"/>
      <c r="Y18" s="67"/>
      <c r="Z18" s="67"/>
      <c r="AA18" s="67"/>
      <c r="AB18" s="67"/>
      <c r="AC18" s="67"/>
      <c r="AD18" s="67"/>
      <c r="AE18" s="67"/>
      <c r="AF18" s="67"/>
      <c r="AG18" s="16"/>
    </row>
    <row r="19" spans="1:33" s="5" customFormat="1" ht="26.25" hidden="1" thickBot="1">
      <c r="A19" s="45" t="s">
        <v>289</v>
      </c>
      <c r="B19" s="11" t="s">
        <v>629</v>
      </c>
      <c r="C19" s="43"/>
      <c r="D19" s="43"/>
      <c r="E19" s="43"/>
      <c r="F19" s="43"/>
      <c r="G19" s="43"/>
      <c r="H19" s="43"/>
      <c r="I19" s="43"/>
      <c r="J19" s="43"/>
      <c r="K19" s="43"/>
      <c r="L19" s="43"/>
      <c r="M19" s="43"/>
      <c r="N19" s="43"/>
      <c r="O19" s="43"/>
      <c r="P19" s="43"/>
      <c r="Q19" s="43"/>
      <c r="R19" s="16"/>
      <c r="S19" s="67"/>
      <c r="T19" s="67"/>
      <c r="U19" s="67"/>
      <c r="V19" s="67"/>
      <c r="W19" s="67"/>
      <c r="X19" s="67"/>
      <c r="Y19" s="67"/>
      <c r="Z19" s="67"/>
      <c r="AA19" s="67"/>
      <c r="AB19" s="67"/>
      <c r="AC19" s="67"/>
      <c r="AD19" s="67"/>
      <c r="AE19" s="67"/>
      <c r="AF19" s="67"/>
      <c r="AG19" s="16"/>
    </row>
    <row r="20" spans="1:33" s="5" customFormat="1" ht="26.25" hidden="1" thickBot="1">
      <c r="A20" s="45" t="s">
        <v>290</v>
      </c>
      <c r="B20" s="11" t="s">
        <v>630</v>
      </c>
      <c r="C20" s="43"/>
      <c r="D20" s="43"/>
      <c r="E20" s="43"/>
      <c r="F20" s="43"/>
      <c r="G20" s="43"/>
      <c r="H20" s="43"/>
      <c r="I20" s="43"/>
      <c r="J20" s="43"/>
      <c r="K20" s="43"/>
      <c r="L20" s="43"/>
      <c r="M20" s="43"/>
      <c r="N20" s="43"/>
      <c r="O20" s="43"/>
      <c r="P20" s="43"/>
      <c r="Q20" s="43"/>
      <c r="R20" s="16"/>
      <c r="S20" s="67"/>
      <c r="T20" s="67"/>
      <c r="U20" s="67"/>
      <c r="V20" s="67"/>
      <c r="W20" s="67"/>
      <c r="X20" s="67"/>
      <c r="Y20" s="67"/>
      <c r="Z20" s="67"/>
      <c r="AA20" s="67"/>
      <c r="AB20" s="67"/>
      <c r="AC20" s="67"/>
      <c r="AD20" s="67"/>
      <c r="AE20" s="67"/>
      <c r="AF20" s="67"/>
      <c r="AG20" s="16"/>
    </row>
    <row r="21" spans="1:33" s="5" customFormat="1" ht="26.25" hidden="1" thickBot="1">
      <c r="A21" s="46" t="s">
        <v>273</v>
      </c>
      <c r="B21" s="11" t="s">
        <v>631</v>
      </c>
      <c r="C21" s="44"/>
      <c r="D21" s="44"/>
      <c r="E21" s="44"/>
      <c r="F21" s="44"/>
      <c r="G21" s="44"/>
      <c r="H21" s="44"/>
      <c r="I21" s="44"/>
      <c r="J21" s="44"/>
      <c r="K21" s="44"/>
      <c r="L21" s="44"/>
      <c r="M21" s="44"/>
      <c r="N21" s="44"/>
      <c r="O21" s="44"/>
      <c r="P21" s="44"/>
      <c r="Q21" s="44"/>
      <c r="R21" s="16"/>
      <c r="S21" s="67"/>
      <c r="T21" s="67"/>
      <c r="U21" s="67"/>
      <c r="V21" s="67"/>
      <c r="W21" s="67"/>
      <c r="X21" s="67"/>
      <c r="Y21" s="67"/>
      <c r="Z21" s="67"/>
      <c r="AA21" s="67"/>
      <c r="AB21" s="67"/>
      <c r="AC21" s="67"/>
      <c r="AD21" s="67"/>
      <c r="AE21" s="67"/>
      <c r="AF21" s="67"/>
      <c r="AG21" s="16"/>
    </row>
    <row r="22" spans="1:33" s="5" customFormat="1" ht="51.75" hidden="1" thickBot="1">
      <c r="A22" s="46" t="s">
        <v>291</v>
      </c>
      <c r="B22" s="11" t="s">
        <v>632</v>
      </c>
      <c r="C22" s="56" t="s">
        <v>46</v>
      </c>
      <c r="D22" s="42"/>
      <c r="E22" s="82" t="str">
        <f>IF(E17="","",E17)</f>
        <v>North American</v>
      </c>
      <c r="F22" s="82" t="str">
        <f aca="true" t="shared" si="2" ref="F22:Q22">IF(F17="","",F17)</f>
        <v>North American</v>
      </c>
      <c r="G22" s="82">
        <f t="shared" si="2"/>
      </c>
      <c r="H22" s="82" t="str">
        <f t="shared" si="2"/>
        <v>Mk 3</v>
      </c>
      <c r="I22" s="82" t="str">
        <f t="shared" si="2"/>
        <v> PT</v>
      </c>
      <c r="J22" s="82" t="str">
        <f t="shared" si="2"/>
        <v>Mitchell</v>
      </c>
      <c r="K22" s="82" t="str">
        <f t="shared" si="2"/>
        <v>953 FAV</v>
      </c>
      <c r="L22" s="82" t="str">
        <f t="shared" si="2"/>
        <v>108-47451</v>
      </c>
      <c r="M22" s="82" t="str">
        <f t="shared" si="2"/>
        <v>N62163</v>
      </c>
      <c r="N22" s="82" t="str">
        <f t="shared" si="2"/>
        <v>Tricon Aero Corporation</v>
      </c>
      <c r="O22" s="82" t="str">
        <f t="shared" si="2"/>
        <v>"Killer 'B'", "3L"</v>
      </c>
      <c r="P22" s="82" t="str">
        <f t="shared" si="2"/>
        <v>B-25J-30/32-NA 44-86697 USAAF, TB-25J, Mk III 5239 RCAF TOS (1952/1/24), SOS (1962/5/23), N92876 (1962/4/10), 0953 FAV, N62163, to Tricon Aero Corporation (1992/2), N62163 (1993/2/17), restored in Kissimmee (1993-1995), first post-restoration flight (1995/8), operated by Tom Reilly Vintage Aircraft (1996)</v>
      </c>
      <c r="Q22" s="82">
        <f t="shared" si="2"/>
      </c>
      <c r="R22" s="16"/>
      <c r="S22" s="67"/>
      <c r="T22" s="67"/>
      <c r="U22" s="67"/>
      <c r="V22" s="67"/>
      <c r="W22" s="67"/>
      <c r="X22" s="67"/>
      <c r="Y22" s="67"/>
      <c r="Z22" s="67"/>
      <c r="AA22" s="67"/>
      <c r="AB22" s="67"/>
      <c r="AC22" s="67"/>
      <c r="AD22" s="67"/>
      <c r="AE22" s="67"/>
      <c r="AF22" s="67"/>
      <c r="AG22" s="16"/>
    </row>
    <row r="23" spans="1:33" s="5" customFormat="1" ht="51.75" hidden="1" thickBot="1">
      <c r="A23" s="46" t="s">
        <v>292</v>
      </c>
      <c r="B23" s="11" t="s">
        <v>633</v>
      </c>
      <c r="C23" s="44"/>
      <c r="D23" s="44"/>
      <c r="E23" s="44"/>
      <c r="F23" s="44"/>
      <c r="G23" s="44"/>
      <c r="H23" s="44"/>
      <c r="I23" s="44"/>
      <c r="J23" s="44"/>
      <c r="K23" s="44"/>
      <c r="L23" s="44"/>
      <c r="M23" s="44"/>
      <c r="N23" s="44"/>
      <c r="O23" s="44"/>
      <c r="P23" s="44"/>
      <c r="Q23" s="44"/>
      <c r="R23" s="16"/>
      <c r="S23" s="67"/>
      <c r="T23" s="67"/>
      <c r="U23" s="67"/>
      <c r="V23" s="67"/>
      <c r="W23" s="67"/>
      <c r="X23" s="67"/>
      <c r="Y23" s="67"/>
      <c r="Z23" s="67"/>
      <c r="AA23" s="67"/>
      <c r="AB23" s="67"/>
      <c r="AC23" s="67"/>
      <c r="AD23" s="67"/>
      <c r="AE23" s="67"/>
      <c r="AF23" s="67"/>
      <c r="AG23" s="16"/>
    </row>
    <row r="24" spans="1:33" s="5" customFormat="1" ht="51.75" hidden="1" thickBot="1">
      <c r="A24" s="46" t="s">
        <v>293</v>
      </c>
      <c r="B24" s="11" t="s">
        <v>634</v>
      </c>
      <c r="C24" s="56" t="s">
        <v>46</v>
      </c>
      <c r="D24" s="42"/>
      <c r="E24" s="57" t="s">
        <v>25</v>
      </c>
      <c r="F24" s="57" t="s">
        <v>25</v>
      </c>
      <c r="G24" s="56" t="s">
        <v>394</v>
      </c>
      <c r="H24" s="56" t="s">
        <v>395</v>
      </c>
      <c r="I24" s="56" t="s">
        <v>396</v>
      </c>
      <c r="J24" s="56" t="s">
        <v>844</v>
      </c>
      <c r="K24" s="56" t="s">
        <v>397</v>
      </c>
      <c r="L24" s="56" t="s">
        <v>398</v>
      </c>
      <c r="M24" s="56" t="s">
        <v>399</v>
      </c>
      <c r="N24" s="56"/>
      <c r="O24" s="56" t="s">
        <v>400</v>
      </c>
      <c r="P24" s="56" t="s">
        <v>401</v>
      </c>
      <c r="Q24" s="42" t="s">
        <v>402</v>
      </c>
      <c r="R24" s="16"/>
      <c r="S24" s="67"/>
      <c r="T24" s="67"/>
      <c r="U24" s="67"/>
      <c r="V24" s="67"/>
      <c r="W24" s="67"/>
      <c r="X24" s="67"/>
      <c r="Y24" s="67"/>
      <c r="Z24" s="67"/>
      <c r="AA24" s="67"/>
      <c r="AB24" s="67"/>
      <c r="AC24" s="67"/>
      <c r="AD24" s="67"/>
      <c r="AE24" s="67"/>
      <c r="AF24" s="67"/>
      <c r="AG24" s="16"/>
    </row>
    <row r="25" spans="1:33" s="5" customFormat="1" ht="39" hidden="1" thickBot="1">
      <c r="A25" s="45" t="s">
        <v>274</v>
      </c>
      <c r="B25" s="11" t="s">
        <v>635</v>
      </c>
      <c r="C25" s="43"/>
      <c r="D25" s="43"/>
      <c r="E25" s="43"/>
      <c r="F25" s="43"/>
      <c r="G25" s="43"/>
      <c r="H25" s="43"/>
      <c r="I25" s="43"/>
      <c r="J25" s="43"/>
      <c r="K25" s="43"/>
      <c r="L25" s="43"/>
      <c r="M25" s="43"/>
      <c r="N25" s="43"/>
      <c r="O25" s="43"/>
      <c r="P25" s="43"/>
      <c r="Q25" s="43"/>
      <c r="R25" s="16"/>
      <c r="S25" s="67"/>
      <c r="T25" s="67"/>
      <c r="U25" s="67"/>
      <c r="V25" s="67"/>
      <c r="W25" s="67"/>
      <c r="X25" s="67"/>
      <c r="Y25" s="67"/>
      <c r="Z25" s="67"/>
      <c r="AA25" s="67"/>
      <c r="AB25" s="67"/>
      <c r="AC25" s="67"/>
      <c r="AD25" s="67"/>
      <c r="AE25" s="67"/>
      <c r="AF25" s="67"/>
      <c r="AG25" s="16"/>
    </row>
    <row r="26" spans="1:33" s="5" customFormat="1" ht="39" hidden="1" thickBot="1">
      <c r="A26" s="45" t="s">
        <v>294</v>
      </c>
      <c r="B26" s="11" t="s">
        <v>643</v>
      </c>
      <c r="C26" s="44"/>
      <c r="D26" s="44"/>
      <c r="E26" s="44"/>
      <c r="F26" s="44"/>
      <c r="G26" s="44"/>
      <c r="H26" s="44"/>
      <c r="I26" s="44"/>
      <c r="J26" s="44"/>
      <c r="K26" s="44"/>
      <c r="L26" s="44"/>
      <c r="M26" s="44"/>
      <c r="N26" s="44"/>
      <c r="O26" s="44"/>
      <c r="P26" s="44"/>
      <c r="Q26" s="44"/>
      <c r="R26" s="16"/>
      <c r="S26" s="67"/>
      <c r="T26" s="67"/>
      <c r="U26" s="67"/>
      <c r="V26" s="67"/>
      <c r="W26" s="67"/>
      <c r="X26" s="67"/>
      <c r="Y26" s="67"/>
      <c r="Z26" s="67"/>
      <c r="AA26" s="67"/>
      <c r="AB26" s="67"/>
      <c r="AC26" s="67"/>
      <c r="AD26" s="67"/>
      <c r="AE26" s="67"/>
      <c r="AF26" s="67"/>
      <c r="AG26" s="16"/>
    </row>
    <row r="27" spans="1:33" s="5" customFormat="1" ht="64.5" hidden="1" thickBot="1">
      <c r="A27" s="45" t="s">
        <v>295</v>
      </c>
      <c r="B27" s="11" t="s">
        <v>645</v>
      </c>
      <c r="C27" s="56" t="s">
        <v>46</v>
      </c>
      <c r="D27" s="42"/>
      <c r="E27" s="42" t="s">
        <v>25</v>
      </c>
      <c r="F27" s="42" t="s">
        <v>25</v>
      </c>
      <c r="G27" s="42"/>
      <c r="H27" s="42" t="s">
        <v>403</v>
      </c>
      <c r="I27" s="42" t="s">
        <v>404</v>
      </c>
      <c r="J27" s="42" t="s">
        <v>28</v>
      </c>
      <c r="K27" s="42" t="s">
        <v>405</v>
      </c>
      <c r="L27" s="42" t="s">
        <v>406</v>
      </c>
      <c r="M27" s="42" t="s">
        <v>407</v>
      </c>
      <c r="N27" s="42" t="s">
        <v>408</v>
      </c>
      <c r="O27" s="42" t="s">
        <v>644</v>
      </c>
      <c r="P27" s="42" t="s">
        <v>409</v>
      </c>
      <c r="Q27" s="42" t="s">
        <v>410</v>
      </c>
      <c r="R27" s="16"/>
      <c r="S27" s="67"/>
      <c r="T27" s="67"/>
      <c r="U27" s="67"/>
      <c r="V27" s="67"/>
      <c r="W27" s="67"/>
      <c r="X27" s="67"/>
      <c r="Y27" s="67"/>
      <c r="Z27" s="67"/>
      <c r="AA27" s="67"/>
      <c r="AB27" s="67"/>
      <c r="AC27" s="67"/>
      <c r="AD27" s="67"/>
      <c r="AE27" s="67"/>
      <c r="AF27" s="67"/>
      <c r="AG27" s="16"/>
    </row>
    <row r="28" spans="1:33" s="5" customFormat="1" ht="26.25" hidden="1" thickBot="1">
      <c r="A28" s="46" t="s">
        <v>296</v>
      </c>
      <c r="B28" s="11" t="s">
        <v>646</v>
      </c>
      <c r="C28" s="51"/>
      <c r="D28" s="51"/>
      <c r="E28" s="51"/>
      <c r="F28" s="51"/>
      <c r="G28" s="51"/>
      <c r="H28" s="51"/>
      <c r="I28" s="51"/>
      <c r="J28" s="51"/>
      <c r="K28" s="51"/>
      <c r="L28" s="51"/>
      <c r="M28" s="51"/>
      <c r="N28" s="51"/>
      <c r="O28" s="51"/>
      <c r="P28" s="51"/>
      <c r="Q28" s="51"/>
      <c r="R28" s="16"/>
      <c r="S28" s="67"/>
      <c r="T28" s="67"/>
      <c r="U28" s="67"/>
      <c r="V28" s="67"/>
      <c r="W28" s="67"/>
      <c r="X28" s="67"/>
      <c r="Y28" s="67"/>
      <c r="Z28" s="67"/>
      <c r="AA28" s="67"/>
      <c r="AB28" s="67"/>
      <c r="AC28" s="67"/>
      <c r="AD28" s="67"/>
      <c r="AE28" s="67"/>
      <c r="AF28" s="67"/>
      <c r="AG28" s="16"/>
    </row>
    <row r="29" spans="1:33" s="4" customFormat="1" ht="14.25" hidden="1" thickBot="1" thickTop="1">
      <c r="A29" s="26" t="s">
        <v>298</v>
      </c>
      <c r="B29" s="12"/>
      <c r="C29" s="12"/>
      <c r="D29" s="12"/>
      <c r="E29" s="12"/>
      <c r="F29" s="12"/>
      <c r="G29" s="12"/>
      <c r="H29" s="12"/>
      <c r="I29" s="12"/>
      <c r="J29" s="12"/>
      <c r="K29" s="12"/>
      <c r="L29" s="12"/>
      <c r="M29" s="12"/>
      <c r="N29" s="12"/>
      <c r="O29" s="12"/>
      <c r="P29" s="12"/>
      <c r="Q29" s="12"/>
      <c r="R29" s="36"/>
      <c r="S29" s="28"/>
      <c r="T29" s="29"/>
      <c r="U29" s="29"/>
      <c r="V29" s="29"/>
      <c r="W29" s="29"/>
      <c r="X29" s="29"/>
      <c r="Y29" s="29"/>
      <c r="Z29" s="29"/>
      <c r="AA29" s="29"/>
      <c r="AB29" s="29"/>
      <c r="AC29" s="29"/>
      <c r="AD29" s="29"/>
      <c r="AE29" s="29"/>
      <c r="AF29" s="29"/>
      <c r="AG29" s="35"/>
    </row>
    <row r="30" spans="1:32" ht="14.25" hidden="1" thickBot="1" thickTop="1">
      <c r="A30" s="2"/>
      <c r="B30" s="2"/>
      <c r="C30" s="2"/>
      <c r="D30" s="2"/>
      <c r="E30" s="2"/>
      <c r="F30" s="2"/>
      <c r="G30" s="2"/>
      <c r="H30" s="2"/>
      <c r="I30" s="9"/>
      <c r="J30" s="9"/>
      <c r="K30" s="9"/>
      <c r="L30" s="9"/>
      <c r="M30" s="9"/>
      <c r="N30" s="9"/>
      <c r="O30" s="9"/>
      <c r="P30" s="9"/>
      <c r="Q30" s="9"/>
      <c r="S30" s="38"/>
      <c r="T30" s="39"/>
      <c r="U30" s="39"/>
      <c r="V30" s="39"/>
      <c r="W30" s="39"/>
      <c r="X30" s="39"/>
      <c r="Y30" s="39"/>
      <c r="Z30" s="39"/>
      <c r="AA30" s="39"/>
      <c r="AB30" s="39"/>
      <c r="AC30" s="39"/>
      <c r="AD30" s="39"/>
      <c r="AE30" s="39"/>
      <c r="AF30" s="39"/>
    </row>
    <row r="31" spans="1:33" s="41" customFormat="1" ht="14.25" hidden="1" thickBot="1" thickTop="1">
      <c r="A31" s="10"/>
      <c r="B31" s="111" t="s">
        <v>299</v>
      </c>
      <c r="C31" s="111"/>
      <c r="D31" s="111" t="s">
        <v>269</v>
      </c>
      <c r="E31" s="111"/>
      <c r="F31" s="111"/>
      <c r="G31" s="111"/>
      <c r="H31" s="111"/>
      <c r="I31" s="111" t="s">
        <v>262</v>
      </c>
      <c r="J31" s="111"/>
      <c r="K31" s="111"/>
      <c r="L31" s="111" t="s">
        <v>263</v>
      </c>
      <c r="M31" s="111"/>
      <c r="N31" s="111"/>
      <c r="O31" s="10"/>
      <c r="P31" s="10"/>
      <c r="Q31" s="10"/>
      <c r="R31" s="40"/>
      <c r="S31" s="21"/>
      <c r="T31" s="22"/>
      <c r="U31" s="22"/>
      <c r="V31" s="22"/>
      <c r="W31" s="22"/>
      <c r="X31" s="22"/>
      <c r="Y31" s="22"/>
      <c r="Z31" s="22"/>
      <c r="AA31" s="22"/>
      <c r="AB31" s="22"/>
      <c r="AC31" s="22"/>
      <c r="AD31" s="22"/>
      <c r="AE31" s="22"/>
      <c r="AF31" s="22"/>
      <c r="AG31" s="40"/>
    </row>
    <row r="32" spans="2:33" s="6" customFormat="1" ht="13.5" hidden="1" thickBot="1">
      <c r="B32" s="110" t="s">
        <v>582</v>
      </c>
      <c r="C32" s="110"/>
      <c r="D32" s="110" t="s">
        <v>583</v>
      </c>
      <c r="E32" s="110"/>
      <c r="F32" s="110"/>
      <c r="G32" s="110"/>
      <c r="H32" s="110"/>
      <c r="I32" s="110" t="s">
        <v>414</v>
      </c>
      <c r="J32" s="110"/>
      <c r="K32" s="110"/>
      <c r="L32" s="110" t="s">
        <v>412</v>
      </c>
      <c r="M32" s="110"/>
      <c r="N32" s="110"/>
      <c r="R32" s="15"/>
      <c r="S32" s="19"/>
      <c r="T32" s="20"/>
      <c r="U32" s="20"/>
      <c r="V32" s="20"/>
      <c r="W32" s="20"/>
      <c r="X32" s="20"/>
      <c r="Y32" s="20"/>
      <c r="Z32" s="20"/>
      <c r="AA32" s="20"/>
      <c r="AB32" s="20"/>
      <c r="AC32" s="20"/>
      <c r="AD32" s="20"/>
      <c r="AE32" s="20"/>
      <c r="AF32" s="20"/>
      <c r="AG32" s="15"/>
    </row>
    <row r="33" spans="1:33" s="4" customFormat="1" ht="31.5" hidden="1" thickBot="1">
      <c r="A33" s="59" t="s">
        <v>297</v>
      </c>
      <c r="B33" s="7" t="s">
        <v>268</v>
      </c>
      <c r="C33" s="7" t="s">
        <v>300</v>
      </c>
      <c r="D33" s="7" t="s">
        <v>271</v>
      </c>
      <c r="E33" s="7" t="s">
        <v>240</v>
      </c>
      <c r="F33" s="7" t="s">
        <v>241</v>
      </c>
      <c r="G33" s="7" t="s">
        <v>242</v>
      </c>
      <c r="H33" s="7" t="s">
        <v>243</v>
      </c>
      <c r="I33" s="7" t="s">
        <v>244</v>
      </c>
      <c r="J33" s="7" t="s">
        <v>245</v>
      </c>
      <c r="K33" s="7" t="s">
        <v>246</v>
      </c>
      <c r="L33" s="7" t="s">
        <v>247</v>
      </c>
      <c r="M33" s="7" t="s">
        <v>248</v>
      </c>
      <c r="N33" s="7" t="s">
        <v>249</v>
      </c>
      <c r="O33" s="7" t="s">
        <v>250</v>
      </c>
      <c r="P33" s="7" t="s">
        <v>251</v>
      </c>
      <c r="Q33" s="7" t="s">
        <v>270</v>
      </c>
      <c r="R33" s="31"/>
      <c r="S33" s="32" t="s">
        <v>256</v>
      </c>
      <c r="T33" s="33" t="s">
        <v>255</v>
      </c>
      <c r="U33" s="34" t="s">
        <v>242</v>
      </c>
      <c r="V33" s="34" t="s">
        <v>254</v>
      </c>
      <c r="W33" s="32" t="s">
        <v>257</v>
      </c>
      <c r="X33" s="34" t="s">
        <v>258</v>
      </c>
      <c r="Y33" s="33" t="s">
        <v>265</v>
      </c>
      <c r="Z33" s="33" t="s">
        <v>259</v>
      </c>
      <c r="AA33" s="34" t="s">
        <v>260</v>
      </c>
      <c r="AB33" s="33" t="s">
        <v>266</v>
      </c>
      <c r="AC33" s="33"/>
      <c r="AD33" s="34" t="s">
        <v>261</v>
      </c>
      <c r="AE33" s="34" t="s">
        <v>264</v>
      </c>
      <c r="AF33" s="34" t="s">
        <v>267</v>
      </c>
      <c r="AG33" s="31"/>
    </row>
    <row r="34" spans="1:33" s="5" customFormat="1" ht="52.5" hidden="1" thickBot="1" thickTop="1">
      <c r="A34" s="45" t="s">
        <v>275</v>
      </c>
      <c r="B34" s="11" t="s">
        <v>495</v>
      </c>
      <c r="C34" s="48" t="s">
        <v>46</v>
      </c>
      <c r="D34" s="49"/>
      <c r="E34" s="82" t="str">
        <f aca="true" t="shared" si="3" ref="E34:Q34">IF(E9="","",E9)</f>
        <v>Curtiss</v>
      </c>
      <c r="F34" s="82" t="str">
        <f t="shared" si="3"/>
        <v>Curtiss</v>
      </c>
      <c r="G34" s="82">
        <f t="shared" si="3"/>
      </c>
      <c r="H34" s="82" t="str">
        <f t="shared" si="3"/>
        <v>P-40</v>
      </c>
      <c r="I34" s="82">
        <f t="shared" si="3"/>
      </c>
      <c r="J34" s="82" t="str">
        <f t="shared" si="3"/>
        <v>Warhawk</v>
      </c>
      <c r="K34" s="82">
        <f t="shared" si="3"/>
      </c>
      <c r="L34" s="82">
        <f t="shared" si="3"/>
      </c>
      <c r="M34" s="82" t="str">
        <f t="shared" si="3"/>
        <v>N2256N</v>
      </c>
      <c r="N34" s="82" t="str">
        <f t="shared" si="3"/>
        <v>Simpson Vintage Aircraft Inc.</v>
      </c>
      <c r="O34" s="82">
        <f t="shared" si="3"/>
      </c>
      <c r="P34" s="82" t="str">
        <f t="shared" si="3"/>
        <v>P-40N-_____ _____ USAAF, recovered from a crash site near Murmansk in Russia (circa 1992), N2256N (by 1996), to Simpson Vintage Aircraft / Roger Simpson (by 1996), restoration started (by 1997), restoration halted when Roger Simpson passed away, change in ownership (2001/6), restoration resumed</v>
      </c>
      <c r="Q34" s="82" t="str">
        <f t="shared" si="3"/>
        <v>This P-40 was recovered in Russia.  As of October 2002 the restoration had resumed after a change in ownership which occurred circa June 2001.</v>
      </c>
      <c r="R34" s="16"/>
      <c r="S34" s="67"/>
      <c r="T34" s="67"/>
      <c r="U34" s="67"/>
      <c r="V34" s="67"/>
      <c r="W34" s="67"/>
      <c r="X34" s="67"/>
      <c r="Y34" s="67"/>
      <c r="Z34" s="67"/>
      <c r="AA34" s="67"/>
      <c r="AB34" s="67"/>
      <c r="AC34" s="67"/>
      <c r="AD34" s="67"/>
      <c r="AE34" s="67"/>
      <c r="AF34" s="67"/>
      <c r="AG34" s="16"/>
    </row>
    <row r="35" spans="1:33" s="5" customFormat="1" ht="77.25" hidden="1" thickBot="1">
      <c r="A35" s="45" t="s">
        <v>276</v>
      </c>
      <c r="B35" s="11" t="s">
        <v>496</v>
      </c>
      <c r="C35" s="61"/>
      <c r="D35" s="44"/>
      <c r="E35" s="44"/>
      <c r="F35" s="44"/>
      <c r="G35" s="44"/>
      <c r="H35" s="44"/>
      <c r="I35" s="44"/>
      <c r="J35" s="44"/>
      <c r="K35" s="44"/>
      <c r="L35" s="44"/>
      <c r="M35" s="44"/>
      <c r="N35" s="44"/>
      <c r="O35" s="44"/>
      <c r="P35" s="44"/>
      <c r="Q35" s="44"/>
      <c r="R35" s="16"/>
      <c r="S35" s="67"/>
      <c r="T35" s="67"/>
      <c r="U35" s="67"/>
      <c r="V35" s="67"/>
      <c r="W35" s="67"/>
      <c r="X35" s="67"/>
      <c r="Y35" s="67"/>
      <c r="Z35" s="67"/>
      <c r="AA35" s="67"/>
      <c r="AB35" s="67"/>
      <c r="AC35" s="67"/>
      <c r="AD35" s="67"/>
      <c r="AE35" s="67"/>
      <c r="AF35" s="67"/>
      <c r="AG35" s="16"/>
    </row>
    <row r="36" spans="1:33" s="5" customFormat="1" ht="51.75" hidden="1" thickBot="1">
      <c r="A36" s="45" t="s">
        <v>277</v>
      </c>
      <c r="B36" s="11" t="s">
        <v>498</v>
      </c>
      <c r="C36" s="8" t="s">
        <v>46</v>
      </c>
      <c r="D36" s="11"/>
      <c r="E36" s="82" t="str">
        <f>IF(E7="","",E7)</f>
        <v>North American</v>
      </c>
      <c r="F36" s="82" t="str">
        <f aca="true" t="shared" si="4" ref="F36:Q36">IF(F7="","",F7)</f>
        <v>North American</v>
      </c>
      <c r="G36" s="82">
        <f t="shared" si="4"/>
      </c>
      <c r="H36" s="82" t="str">
        <f t="shared" si="4"/>
        <v>T-6</v>
      </c>
      <c r="I36" s="82" t="str">
        <f t="shared" si="4"/>
        <v>G</v>
      </c>
      <c r="J36" s="82" t="str">
        <f t="shared" si="4"/>
        <v>Texan</v>
      </c>
      <c r="K36" s="82" t="str">
        <f t="shared" si="4"/>
        <v>49-3392 USAF</v>
      </c>
      <c r="L36" s="82" t="str">
        <f t="shared" si="4"/>
        <v>168-516</v>
      </c>
      <c r="M36" s="82" t="str">
        <f t="shared" si="4"/>
        <v>NR104DC, T-6G, 49-3392</v>
      </c>
      <c r="N36" s="82" t="str">
        <f t="shared" si="4"/>
        <v>Richard H. Farrel</v>
      </c>
      <c r="O36" s="82" t="str">
        <f t="shared" si="4"/>
        <v>"S-106", "493392", "2", "5"</v>
      </c>
      <c r="P36" s="82" t="str">
        <f t="shared" si="4"/>
        <v>AT-6_____ _____ USAF, remanufactured as a T-6G 49-3392 USAF, N3746G (by 1963), N104DC (1978/6)</v>
      </c>
      <c r="Q36" s="82">
        <f t="shared" si="4"/>
      </c>
      <c r="R36" s="16"/>
      <c r="S36" s="67"/>
      <c r="T36" s="67"/>
      <c r="U36" s="67"/>
      <c r="V36" s="67"/>
      <c r="W36" s="67"/>
      <c r="X36" s="67"/>
      <c r="Y36" s="67"/>
      <c r="Z36" s="67"/>
      <c r="AA36" s="67"/>
      <c r="AB36" s="67"/>
      <c r="AC36" s="67"/>
      <c r="AD36" s="67"/>
      <c r="AE36" s="67"/>
      <c r="AF36" s="67"/>
      <c r="AG36" s="16"/>
    </row>
    <row r="37" spans="1:33" s="5" customFormat="1" ht="51.75" hidden="1" thickBot="1">
      <c r="A37" s="45" t="s">
        <v>278</v>
      </c>
      <c r="B37" s="11" t="s">
        <v>497</v>
      </c>
      <c r="C37" s="8" t="s">
        <v>46</v>
      </c>
      <c r="D37" s="11"/>
      <c r="E37" s="82" t="str">
        <f>IF(E6="","",E6)</f>
        <v>Stearman</v>
      </c>
      <c r="F37" s="82" t="str">
        <f aca="true" t="shared" si="5" ref="F37:Q37">IF(F6="","",F6)</f>
        <v>Boeing</v>
      </c>
      <c r="G37" s="82">
        <f t="shared" si="5"/>
      </c>
      <c r="H37" s="82">
        <f t="shared" si="5"/>
      </c>
      <c r="I37" s="82">
        <f t="shared" si="5"/>
      </c>
      <c r="J37" s="82" t="str">
        <f t="shared" si="5"/>
        <v>Kaydet</v>
      </c>
      <c r="K37" s="82">
        <f t="shared" si="5"/>
      </c>
      <c r="L37" s="82">
        <f t="shared" si="5"/>
      </c>
      <c r="M37" s="82">
        <f t="shared" si="5"/>
      </c>
      <c r="N37" s="82">
        <f t="shared" si="5"/>
      </c>
      <c r="O37" s="82" t="str">
        <f t="shared" si="5"/>
        <v>"_6707", ", "103", "NAVY 103"</v>
      </c>
      <c r="P37" s="82">
        <f t="shared" si="5"/>
      </c>
      <c r="Q37" s="82">
        <f t="shared" si="5"/>
      </c>
      <c r="R37" s="16"/>
      <c r="S37" s="67"/>
      <c r="T37" s="67"/>
      <c r="U37" s="67"/>
      <c r="V37" s="67"/>
      <c r="W37" s="67"/>
      <c r="X37" s="67"/>
      <c r="Y37" s="67"/>
      <c r="Z37" s="67"/>
      <c r="AA37" s="67"/>
      <c r="AB37" s="67"/>
      <c r="AC37" s="67"/>
      <c r="AD37" s="67"/>
      <c r="AE37" s="67"/>
      <c r="AF37" s="67"/>
      <c r="AG37" s="16"/>
    </row>
    <row r="38" spans="1:33" s="5" customFormat="1" ht="64.5" hidden="1" thickBot="1">
      <c r="A38" s="46" t="s">
        <v>279</v>
      </c>
      <c r="B38" s="11" t="s">
        <v>499</v>
      </c>
      <c r="C38" s="8" t="s">
        <v>46</v>
      </c>
      <c r="D38" s="11"/>
      <c r="E38" s="11" t="s">
        <v>25</v>
      </c>
      <c r="F38" s="11"/>
      <c r="G38" s="11"/>
      <c r="H38" s="11"/>
      <c r="I38" s="11"/>
      <c r="J38" s="11" t="s">
        <v>28</v>
      </c>
      <c r="K38" s="11"/>
      <c r="L38" s="11"/>
      <c r="M38" s="11"/>
      <c r="N38" s="11"/>
      <c r="O38" s="11"/>
      <c r="P38" s="11"/>
      <c r="Q38" s="11"/>
      <c r="R38" s="16"/>
      <c r="S38" s="30"/>
      <c r="T38" s="30"/>
      <c r="U38" s="27"/>
      <c r="V38" s="30"/>
      <c r="W38" s="30"/>
      <c r="X38" s="30"/>
      <c r="Y38" s="30"/>
      <c r="Z38" s="30"/>
      <c r="AA38" s="30"/>
      <c r="AB38" s="30"/>
      <c r="AC38" s="30"/>
      <c r="AD38" s="30"/>
      <c r="AE38" s="30"/>
      <c r="AF38" s="27"/>
      <c r="AG38" s="16"/>
    </row>
    <row r="39" spans="1:33" s="5" customFormat="1" ht="64.5" hidden="1" thickBot="1">
      <c r="A39" s="46" t="s">
        <v>280</v>
      </c>
      <c r="B39" s="11" t="s">
        <v>500</v>
      </c>
      <c r="C39" s="8" t="s">
        <v>46</v>
      </c>
      <c r="D39" s="11"/>
      <c r="E39" s="82" t="str">
        <f>IF(E8="","",E8)</f>
        <v>Grumman</v>
      </c>
      <c r="F39" s="82" t="str">
        <f aca="true" t="shared" si="6" ref="F39:Q39">IF(F8="","",F8)</f>
        <v>Grumman</v>
      </c>
      <c r="G39" s="82">
        <f t="shared" si="6"/>
      </c>
      <c r="H39" s="82" t="str">
        <f t="shared" si="6"/>
        <v>S-2</v>
      </c>
      <c r="I39" s="82" t="str">
        <f t="shared" si="6"/>
        <v>B</v>
      </c>
      <c r="J39" s="82" t="str">
        <f t="shared" si="6"/>
        <v>Tracker</v>
      </c>
      <c r="K39" s="82" t="str">
        <f t="shared" si="6"/>
        <v>136534 USN</v>
      </c>
      <c r="L39" s="82" t="str">
        <f t="shared" si="6"/>
        <v>443</v>
      </c>
      <c r="M39" s="82" t="str">
        <f t="shared" si="6"/>
        <v>NX5244B</v>
      </c>
      <c r="N39" s="82" t="str">
        <f t="shared" si="6"/>
        <v>Flying Tigers Warbird Restoration Museum</v>
      </c>
      <c r="O39" s="82" t="str">
        <f t="shared" si="6"/>
        <v>"534", "6534", "KEY - WEST"</v>
      </c>
      <c r="P39" s="82" t="str">
        <f t="shared" si="6"/>
        <v>S2F-1 (1957) 136534 USN, converted S2F-1S, redesignated S-2B (1962), NX5244B</v>
      </c>
      <c r="Q39" s="82">
        <f t="shared" si="6"/>
      </c>
      <c r="R39" s="16"/>
      <c r="S39" s="67"/>
      <c r="T39" s="67"/>
      <c r="U39" s="67"/>
      <c r="V39" s="67"/>
      <c r="W39" s="67"/>
      <c r="X39" s="67"/>
      <c r="Y39" s="67"/>
      <c r="Z39" s="67"/>
      <c r="AA39" s="67"/>
      <c r="AB39" s="67"/>
      <c r="AC39" s="67"/>
      <c r="AD39" s="67"/>
      <c r="AE39" s="67"/>
      <c r="AF39" s="67"/>
      <c r="AG39" s="16"/>
    </row>
    <row r="40" spans="1:33" s="5" customFormat="1" ht="51.75" hidden="1" thickBot="1">
      <c r="A40" s="46" t="s">
        <v>281</v>
      </c>
      <c r="B40" s="11" t="s">
        <v>501</v>
      </c>
      <c r="C40" s="8" t="s">
        <v>46</v>
      </c>
      <c r="D40" s="11"/>
      <c r="E40" s="82" t="str">
        <f aca="true" t="shared" si="7" ref="E40:Q40">IF(E10="","",E10)</f>
        <v>Grumman</v>
      </c>
      <c r="F40" s="82" t="str">
        <f t="shared" si="7"/>
        <v>Grumman</v>
      </c>
      <c r="G40" s="82">
        <f t="shared" si="7"/>
      </c>
      <c r="H40" s="82" t="str">
        <f t="shared" si="7"/>
        <v>C-1</v>
      </c>
      <c r="I40" s="82">
        <f t="shared" si="7"/>
      </c>
      <c r="J40" s="82" t="str">
        <f t="shared" si="7"/>
        <v>Trader</v>
      </c>
      <c r="K40" s="82" t="str">
        <f t="shared" si="7"/>
        <v>146029 USN</v>
      </c>
      <c r="L40" s="82" t="str">
        <f t="shared" si="7"/>
        <v>59</v>
      </c>
      <c r="M40" s="82" t="str">
        <f t="shared" si="7"/>
        <v>N6192F</v>
      </c>
      <c r="N40" s="82" t="str">
        <f t="shared" si="7"/>
        <v>Dennis H. Callahan</v>
      </c>
      <c r="O40" s="82">
        <f t="shared" si="7"/>
      </c>
      <c r="P40" s="82" t="str">
        <f t="shared" si="7"/>
        <v>TF-1 146029 USN, redesignated C-1A (1962), N6192F, N6192F</v>
      </c>
      <c r="Q40" s="82">
        <f t="shared" si="7"/>
      </c>
      <c r="R40" s="16"/>
      <c r="S40" s="67"/>
      <c r="T40" s="67"/>
      <c r="U40" s="67"/>
      <c r="V40" s="67"/>
      <c r="W40" s="67"/>
      <c r="X40" s="67"/>
      <c r="Y40" s="67"/>
      <c r="Z40" s="67"/>
      <c r="AA40" s="67"/>
      <c r="AB40" s="67"/>
      <c r="AC40" s="67"/>
      <c r="AD40" s="67"/>
      <c r="AE40" s="67"/>
      <c r="AF40" s="67"/>
      <c r="AG40" s="16"/>
    </row>
    <row r="41" spans="1:33" s="5" customFormat="1" ht="64.5" hidden="1" thickBot="1">
      <c r="A41" s="46" t="s">
        <v>282</v>
      </c>
      <c r="B41" s="11" t="s">
        <v>502</v>
      </c>
      <c r="C41" s="8" t="s">
        <v>46</v>
      </c>
      <c r="D41" s="11"/>
      <c r="E41" s="82" t="str">
        <f>IF(E14="","",E14)</f>
        <v>Lockheed</v>
      </c>
      <c r="F41" s="82" t="str">
        <f aca="true" t="shared" si="8" ref="F41:Q41">IF(F14="","",F14)</f>
        <v>Lockheed</v>
      </c>
      <c r="G41" s="82">
        <f t="shared" si="8"/>
      </c>
      <c r="H41" s="82" t="str">
        <f t="shared" si="8"/>
        <v>F-104</v>
      </c>
      <c r="I41" s="82" t="str">
        <f t="shared" si="8"/>
        <v>A-20-LO</v>
      </c>
      <c r="J41" s="82" t="str">
        <f t="shared" si="8"/>
        <v>Starfighter</v>
      </c>
      <c r="K41" s="82" t="str">
        <f t="shared" si="8"/>
        <v>56-813 USAF</v>
      </c>
      <c r="L41" s="82" t="str">
        <f t="shared" si="8"/>
        <v>183-1101</v>
      </c>
      <c r="M41" s="82">
        <f t="shared" si="8"/>
      </c>
      <c r="N41" s="82" t="str">
        <f t="shared" si="8"/>
        <v>Flying Tigers Warbird Restoration Museum</v>
      </c>
      <c r="O41" s="82" t="str">
        <f t="shared" si="8"/>
        <v>"FG813"</v>
      </c>
      <c r="P41" s="82">
        <f t="shared" si="8"/>
      </c>
      <c r="Q41" s="82">
        <f t="shared" si="8"/>
      </c>
      <c r="R41" s="16"/>
      <c r="S41" s="67"/>
      <c r="T41" s="67"/>
      <c r="U41" s="67"/>
      <c r="V41" s="67"/>
      <c r="W41" s="67"/>
      <c r="X41" s="67"/>
      <c r="Y41" s="67"/>
      <c r="Z41" s="67"/>
      <c r="AA41" s="67"/>
      <c r="AB41" s="67"/>
      <c r="AC41" s="67"/>
      <c r="AD41" s="67"/>
      <c r="AE41" s="67"/>
      <c r="AF41" s="67"/>
      <c r="AG41" s="16"/>
    </row>
    <row r="42" spans="1:33" s="5" customFormat="1" ht="90" hidden="1" thickBot="1">
      <c r="A42" s="45" t="s">
        <v>283</v>
      </c>
      <c r="B42" s="47" t="s">
        <v>425</v>
      </c>
      <c r="C42" s="8" t="s">
        <v>46</v>
      </c>
      <c r="D42" s="11"/>
      <c r="E42" s="82" t="str">
        <f>IF(E15="","",E15)</f>
        <v>Lockheed</v>
      </c>
      <c r="F42" s="82" t="str">
        <f aca="true" t="shared" si="9" ref="F42:Q42">IF(F15="","",F15)</f>
        <v>Lockheed</v>
      </c>
      <c r="G42" s="82">
        <f t="shared" si="9"/>
      </c>
      <c r="H42" s="82" t="str">
        <f t="shared" si="9"/>
        <v>F-5</v>
      </c>
      <c r="I42" s="82" t="str">
        <f t="shared" si="9"/>
        <v>G</v>
      </c>
      <c r="J42" s="82" t="str">
        <f t="shared" si="9"/>
        <v>Lightning</v>
      </c>
      <c r="K42" s="82" t="str">
        <f t="shared" si="9"/>
        <v>44-53242 USAAF</v>
      </c>
      <c r="L42" s="82" t="str">
        <f t="shared" si="9"/>
        <v>8497</v>
      </c>
      <c r="M42" s="82">
        <f t="shared" si="9"/>
      </c>
      <c r="N42" s="82">
        <f t="shared" si="9"/>
      </c>
      <c r="O42" s="82">
        <f t="shared" si="9"/>
      </c>
      <c r="P42" s="82" t="str">
        <f t="shared" si="9"/>
        <v>P-38L-_____ 44-53242 USAAF, F-5G, NX57496 (1946), raced as #47, N57496 (1948/3), crashed in a forced landing near Bishop CA (1958/10), recovered from crash site (1990), to Tom Reilly Vintage Aircraft (1991/10), wreckage stored</v>
      </c>
      <c r="Q42" s="82">
        <f t="shared" si="9"/>
      </c>
      <c r="R42" s="16"/>
      <c r="S42" s="67"/>
      <c r="T42" s="67"/>
      <c r="U42" s="67"/>
      <c r="V42" s="67"/>
      <c r="W42" s="67"/>
      <c r="X42" s="67"/>
      <c r="Y42" s="67"/>
      <c r="Z42" s="67"/>
      <c r="AA42" s="67"/>
      <c r="AB42" s="67"/>
      <c r="AC42" s="67"/>
      <c r="AD42" s="67"/>
      <c r="AE42" s="67"/>
      <c r="AF42" s="67"/>
      <c r="AG42" s="16"/>
    </row>
    <row r="43" spans="1:33" s="5" customFormat="1" ht="51.75" hidden="1" thickBot="1">
      <c r="A43" s="45" t="s">
        <v>284</v>
      </c>
      <c r="B43" s="11" t="s">
        <v>503</v>
      </c>
      <c r="C43" s="8" t="s">
        <v>46</v>
      </c>
      <c r="D43" s="11"/>
      <c r="E43" s="82">
        <f>IF(E16="","",E16)</f>
      </c>
      <c r="F43" s="82">
        <f aca="true" t="shared" si="10" ref="F43:L43">IF(F16="","",F16)</f>
      </c>
      <c r="G43" s="82">
        <f t="shared" si="10"/>
      </c>
      <c r="H43" s="82">
        <f t="shared" si="10"/>
      </c>
      <c r="I43" s="82">
        <f t="shared" si="10"/>
      </c>
      <c r="J43" s="82">
        <f t="shared" si="10"/>
      </c>
      <c r="K43" s="82">
        <f t="shared" si="10"/>
      </c>
      <c r="L43" s="82" t="str">
        <f t="shared" si="10"/>
        <v>*replica</v>
      </c>
      <c r="M43" s="82" t="s">
        <v>446</v>
      </c>
      <c r="N43" s="82">
        <f>IF(N16="","",N16)</f>
      </c>
      <c r="O43" s="82" t="str">
        <f>IF(O16="","",O16)</f>
        <v>"GILMORE", "121"</v>
      </c>
      <c r="P43" s="82">
        <f>IF(P16="","",P16)</f>
      </c>
      <c r="Q43" s="82" t="str">
        <f>IF(Q16="","",Q16)</f>
        <v>From Rob Rohr:  "The Gilford Racer is a Laird rep. the original was flown by Rosco Turner who use to bring along a baby lion with him."     From Dan:  "The tail in that picture is the Wedell-Williams racer replica painted like the one that was sponsored by the Gilmore Oil Company. Roscoe's lion was named Gilmore. His Laird was the next racer after this one."</v>
      </c>
      <c r="R43" s="16"/>
      <c r="S43" s="67"/>
      <c r="T43" s="67"/>
      <c r="U43" s="67"/>
      <c r="V43" s="67"/>
      <c r="W43" s="67"/>
      <c r="X43" s="67"/>
      <c r="Y43" s="67"/>
      <c r="Z43" s="67"/>
      <c r="AA43" s="67"/>
      <c r="AB43" s="67"/>
      <c r="AC43" s="67"/>
      <c r="AD43" s="67"/>
      <c r="AE43" s="67"/>
      <c r="AF43" s="67"/>
      <c r="AG43" s="16"/>
    </row>
    <row r="44" spans="1:33" s="5" customFormat="1" ht="77.25" hidden="1" thickBot="1">
      <c r="A44" s="45" t="s">
        <v>285</v>
      </c>
      <c r="B44" s="11" t="s">
        <v>358</v>
      </c>
      <c r="C44" s="8" t="s">
        <v>46</v>
      </c>
      <c r="D44" s="11"/>
      <c r="E44" s="11" t="s">
        <v>427</v>
      </c>
      <c r="F44" s="11"/>
      <c r="G44" s="11" t="s">
        <v>385</v>
      </c>
      <c r="H44" s="11" t="s">
        <v>386</v>
      </c>
      <c r="I44" s="11" t="s">
        <v>387</v>
      </c>
      <c r="J44" s="11" t="s">
        <v>428</v>
      </c>
      <c r="K44" s="11" t="s">
        <v>388</v>
      </c>
      <c r="L44" s="11"/>
      <c r="M44" s="11"/>
      <c r="N44" s="11"/>
      <c r="O44" s="11" t="s">
        <v>390</v>
      </c>
      <c r="P44" s="11" t="s">
        <v>389</v>
      </c>
      <c r="Q44" s="11"/>
      <c r="R44" s="16"/>
      <c r="S44" s="30"/>
      <c r="T44" s="68" t="s">
        <v>384</v>
      </c>
      <c r="U44" s="27"/>
      <c r="V44" s="30"/>
      <c r="W44" s="30"/>
      <c r="X44" s="30"/>
      <c r="Y44" s="30"/>
      <c r="Z44" s="30"/>
      <c r="AA44" s="30"/>
      <c r="AB44" s="30"/>
      <c r="AC44" s="30"/>
      <c r="AD44" s="30"/>
      <c r="AE44" s="30"/>
      <c r="AF44" s="27"/>
      <c r="AG44" s="16"/>
    </row>
    <row r="45" spans="1:33" s="5" customFormat="1" ht="64.5" hidden="1" thickBot="1">
      <c r="A45" s="46" t="s">
        <v>286</v>
      </c>
      <c r="B45" s="11" t="s">
        <v>359</v>
      </c>
      <c r="C45" s="8" t="s">
        <v>46</v>
      </c>
      <c r="D45" s="11"/>
      <c r="E45" s="8" t="s">
        <v>429</v>
      </c>
      <c r="F45" s="8"/>
      <c r="G45" s="8"/>
      <c r="H45" s="8" t="s">
        <v>430</v>
      </c>
      <c r="I45" s="8"/>
      <c r="J45" s="8" t="s">
        <v>431</v>
      </c>
      <c r="K45" s="8"/>
      <c r="L45" s="8"/>
      <c r="M45" s="8"/>
      <c r="N45" s="62" t="s">
        <v>41</v>
      </c>
      <c r="O45" s="62" t="s">
        <v>443</v>
      </c>
      <c r="P45" s="8"/>
      <c r="Q45" s="8"/>
      <c r="R45" s="16"/>
      <c r="S45" s="67"/>
      <c r="T45" s="67"/>
      <c r="U45" s="67"/>
      <c r="V45" s="67"/>
      <c r="W45" s="67"/>
      <c r="X45" s="67"/>
      <c r="Y45" s="67"/>
      <c r="Z45" s="67"/>
      <c r="AA45" s="67"/>
      <c r="AB45" s="67"/>
      <c r="AC45" s="67"/>
      <c r="AD45" s="67"/>
      <c r="AE45" s="67"/>
      <c r="AF45" s="67"/>
      <c r="AG45" s="16"/>
    </row>
    <row r="46" spans="1:33" s="5" customFormat="1" ht="64.5" hidden="1" thickBot="1">
      <c r="A46" s="63" t="s">
        <v>287</v>
      </c>
      <c r="B46" s="11" t="s">
        <v>360</v>
      </c>
      <c r="C46" s="8" t="s">
        <v>46</v>
      </c>
      <c r="D46" s="42"/>
      <c r="E46" s="8" t="s">
        <v>432</v>
      </c>
      <c r="F46" s="8"/>
      <c r="G46" s="8"/>
      <c r="H46" s="8" t="s">
        <v>433</v>
      </c>
      <c r="I46" s="8" t="s">
        <v>434</v>
      </c>
      <c r="J46" s="8" t="s">
        <v>435</v>
      </c>
      <c r="K46" s="8" t="s">
        <v>436</v>
      </c>
      <c r="L46" s="8" t="s">
        <v>437</v>
      </c>
      <c r="M46" s="62" t="s">
        <v>438</v>
      </c>
      <c r="N46" s="8" t="s">
        <v>439</v>
      </c>
      <c r="O46" s="8" t="s">
        <v>440</v>
      </c>
      <c r="P46" s="8" t="s">
        <v>441</v>
      </c>
      <c r="Q46" s="8" t="s">
        <v>442</v>
      </c>
      <c r="R46" s="16"/>
      <c r="S46" s="67"/>
      <c r="T46" s="67"/>
      <c r="U46" s="67"/>
      <c r="V46" s="67"/>
      <c r="W46" s="67"/>
      <c r="X46" s="67"/>
      <c r="Y46" s="67"/>
      <c r="Z46" s="67"/>
      <c r="AA46" s="67"/>
      <c r="AB46" s="67"/>
      <c r="AC46" s="67"/>
      <c r="AD46" s="67"/>
      <c r="AE46" s="67"/>
      <c r="AF46" s="67"/>
      <c r="AG46" s="16"/>
    </row>
    <row r="47" spans="1:33" s="4" customFormat="1" ht="14.25" hidden="1" thickBot="1" thickTop="1">
      <c r="A47" s="60" t="s">
        <v>298</v>
      </c>
      <c r="B47" s="12"/>
      <c r="C47" s="12"/>
      <c r="D47" s="12"/>
      <c r="E47" s="12"/>
      <c r="F47" s="12"/>
      <c r="G47" s="12"/>
      <c r="H47" s="12"/>
      <c r="I47" s="12"/>
      <c r="J47" s="12"/>
      <c r="K47" s="12"/>
      <c r="L47" s="12"/>
      <c r="M47" s="12"/>
      <c r="N47" s="12"/>
      <c r="O47" s="12"/>
      <c r="P47" s="12"/>
      <c r="Q47" s="12"/>
      <c r="R47" s="36"/>
      <c r="S47" s="28"/>
      <c r="T47" s="29"/>
      <c r="U47" s="29"/>
      <c r="V47" s="29"/>
      <c r="W47" s="29"/>
      <c r="X47" s="29"/>
      <c r="Y47" s="29"/>
      <c r="Z47" s="29"/>
      <c r="AA47" s="29"/>
      <c r="AB47" s="29"/>
      <c r="AC47" s="29"/>
      <c r="AD47" s="29"/>
      <c r="AE47" s="29"/>
      <c r="AF47" s="29"/>
      <c r="AG47" s="35"/>
    </row>
    <row r="48" spans="1:32" ht="14.25" hidden="1" thickBot="1" thickTop="1">
      <c r="A48" s="2"/>
      <c r="B48" s="2"/>
      <c r="C48" s="2"/>
      <c r="D48" s="2"/>
      <c r="E48" s="2"/>
      <c r="F48" s="2"/>
      <c r="G48" s="2"/>
      <c r="H48" s="2"/>
      <c r="I48" s="9"/>
      <c r="J48" s="9"/>
      <c r="K48" s="9"/>
      <c r="L48" s="9"/>
      <c r="M48" s="9"/>
      <c r="N48" s="9"/>
      <c r="O48" s="9"/>
      <c r="P48" s="9"/>
      <c r="Q48" s="9"/>
      <c r="S48" s="38"/>
      <c r="T48" s="39"/>
      <c r="U48" s="39"/>
      <c r="V48" s="39"/>
      <c r="W48" s="39"/>
      <c r="X48" s="39"/>
      <c r="Y48" s="39"/>
      <c r="Z48" s="39"/>
      <c r="AA48" s="39"/>
      <c r="AB48" s="39"/>
      <c r="AC48" s="39"/>
      <c r="AD48" s="39"/>
      <c r="AE48" s="39"/>
      <c r="AF48" s="39"/>
    </row>
    <row r="49" spans="1:33" s="41" customFormat="1" ht="14.25" hidden="1" thickBot="1" thickTop="1">
      <c r="A49" s="10"/>
      <c r="B49" s="111" t="s">
        <v>299</v>
      </c>
      <c r="C49" s="111"/>
      <c r="D49" s="111" t="s">
        <v>269</v>
      </c>
      <c r="E49" s="111"/>
      <c r="F49" s="111"/>
      <c r="G49" s="111"/>
      <c r="H49" s="111"/>
      <c r="I49" s="111" t="s">
        <v>262</v>
      </c>
      <c r="J49" s="111"/>
      <c r="K49" s="111"/>
      <c r="L49" s="111" t="s">
        <v>263</v>
      </c>
      <c r="M49" s="111"/>
      <c r="N49" s="111"/>
      <c r="O49" s="10"/>
      <c r="P49" s="10"/>
      <c r="Q49" s="10"/>
      <c r="R49" s="40"/>
      <c r="S49" s="21"/>
      <c r="T49" s="22"/>
      <c r="U49" s="22"/>
      <c r="V49" s="22"/>
      <c r="W49" s="22"/>
      <c r="X49" s="22"/>
      <c r="Y49" s="22"/>
      <c r="Z49" s="22"/>
      <c r="AA49" s="22"/>
      <c r="AB49" s="22"/>
      <c r="AC49" s="22"/>
      <c r="AD49" s="22"/>
      <c r="AE49" s="22"/>
      <c r="AF49" s="22"/>
      <c r="AG49" s="40"/>
    </row>
    <row r="50" spans="2:33" s="6" customFormat="1" ht="13.5" hidden="1" thickBot="1">
      <c r="B50" s="110" t="s">
        <v>582</v>
      </c>
      <c r="C50" s="110"/>
      <c r="D50" s="110" t="s">
        <v>583</v>
      </c>
      <c r="E50" s="110"/>
      <c r="F50" s="110"/>
      <c r="G50" s="110"/>
      <c r="H50" s="110"/>
      <c r="I50" s="110" t="s">
        <v>365</v>
      </c>
      <c r="J50" s="110"/>
      <c r="K50" s="110"/>
      <c r="L50" s="110" t="s">
        <v>412</v>
      </c>
      <c r="M50" s="110"/>
      <c r="N50" s="110"/>
      <c r="R50" s="15"/>
      <c r="S50" s="19"/>
      <c r="T50" s="20"/>
      <c r="U50" s="20"/>
      <c r="V50" s="20"/>
      <c r="W50" s="20"/>
      <c r="X50" s="20"/>
      <c r="Y50" s="20"/>
      <c r="Z50" s="20"/>
      <c r="AA50" s="20"/>
      <c r="AB50" s="20"/>
      <c r="AC50" s="20"/>
      <c r="AD50" s="20"/>
      <c r="AE50" s="20"/>
      <c r="AF50" s="20"/>
      <c r="AG50" s="15"/>
    </row>
    <row r="51" spans="1:33" s="4" customFormat="1" ht="31.5" hidden="1" thickBot="1">
      <c r="A51" s="59" t="s">
        <v>297</v>
      </c>
      <c r="B51" s="7" t="s">
        <v>268</v>
      </c>
      <c r="C51" s="7" t="s">
        <v>300</v>
      </c>
      <c r="D51" s="7" t="s">
        <v>271</v>
      </c>
      <c r="E51" s="7" t="s">
        <v>240</v>
      </c>
      <c r="F51" s="7" t="s">
        <v>241</v>
      </c>
      <c r="G51" s="7" t="s">
        <v>242</v>
      </c>
      <c r="H51" s="7" t="s">
        <v>243</v>
      </c>
      <c r="I51" s="7" t="s">
        <v>244</v>
      </c>
      <c r="J51" s="7" t="s">
        <v>245</v>
      </c>
      <c r="K51" s="7" t="s">
        <v>246</v>
      </c>
      <c r="L51" s="7" t="s">
        <v>247</v>
      </c>
      <c r="M51" s="7" t="s">
        <v>248</v>
      </c>
      <c r="N51" s="7" t="s">
        <v>249</v>
      </c>
      <c r="O51" s="7" t="s">
        <v>250</v>
      </c>
      <c r="P51" s="7" t="s">
        <v>251</v>
      </c>
      <c r="Q51" s="7" t="s">
        <v>270</v>
      </c>
      <c r="R51" s="31"/>
      <c r="S51" s="32" t="s">
        <v>256</v>
      </c>
      <c r="T51" s="33" t="s">
        <v>255</v>
      </c>
      <c r="U51" s="34" t="s">
        <v>242</v>
      </c>
      <c r="V51" s="34" t="s">
        <v>254</v>
      </c>
      <c r="W51" s="32" t="s">
        <v>257</v>
      </c>
      <c r="X51" s="34" t="s">
        <v>258</v>
      </c>
      <c r="Y51" s="33" t="s">
        <v>265</v>
      </c>
      <c r="Z51" s="33" t="s">
        <v>259</v>
      </c>
      <c r="AA51" s="34" t="s">
        <v>260</v>
      </c>
      <c r="AB51" s="33" t="s">
        <v>266</v>
      </c>
      <c r="AC51" s="33"/>
      <c r="AD51" s="34" t="s">
        <v>261</v>
      </c>
      <c r="AE51" s="34" t="s">
        <v>264</v>
      </c>
      <c r="AF51" s="34" t="s">
        <v>267</v>
      </c>
      <c r="AG51" s="31"/>
    </row>
    <row r="52" spans="1:33" s="5" customFormat="1" ht="64.5" hidden="1" thickBot="1">
      <c r="A52" s="45" t="s">
        <v>275</v>
      </c>
      <c r="B52" s="11" t="s">
        <v>361</v>
      </c>
      <c r="C52" s="8" t="s">
        <v>46</v>
      </c>
      <c r="D52" s="11"/>
      <c r="E52" s="82" t="str">
        <f>IF(E14="","",E14)</f>
        <v>Lockheed</v>
      </c>
      <c r="F52" s="82" t="str">
        <f>IF(F14="","",F14)</f>
        <v>Lockheed</v>
      </c>
      <c r="G52" s="82">
        <f>IF(G14="","",G14)</f>
      </c>
      <c r="H52" s="82" t="str">
        <f>IF(H14="","",H14)</f>
        <v>F-104</v>
      </c>
      <c r="I52" s="82" t="str">
        <f aca="true" t="shared" si="11" ref="I52:Q52">IF(I14="","",I14)</f>
        <v>A-20-LO</v>
      </c>
      <c r="J52" s="82" t="str">
        <f t="shared" si="11"/>
        <v>Starfighter</v>
      </c>
      <c r="K52" s="82" t="str">
        <f t="shared" si="11"/>
        <v>56-813 USAF</v>
      </c>
      <c r="L52" s="82" t="str">
        <f t="shared" si="11"/>
        <v>183-1101</v>
      </c>
      <c r="M52" s="82">
        <f t="shared" si="11"/>
      </c>
      <c r="N52" s="82" t="str">
        <f t="shared" si="11"/>
        <v>Flying Tigers Warbird Restoration Museum</v>
      </c>
      <c r="O52" s="82" t="str">
        <f t="shared" si="11"/>
        <v>"FG813"</v>
      </c>
      <c r="P52" s="82">
        <f t="shared" si="11"/>
      </c>
      <c r="Q52" s="82">
        <f t="shared" si="11"/>
      </c>
      <c r="R52" s="16"/>
      <c r="S52" s="67"/>
      <c r="T52" s="67"/>
      <c r="U52" s="67"/>
      <c r="V52" s="67"/>
      <c r="W52" s="67"/>
      <c r="X52" s="67"/>
      <c r="Y52" s="67"/>
      <c r="Z52" s="67"/>
      <c r="AA52" s="67"/>
      <c r="AB52" s="67"/>
      <c r="AC52" s="67"/>
      <c r="AD52" s="67"/>
      <c r="AE52" s="67"/>
      <c r="AF52" s="67"/>
      <c r="AG52" s="16"/>
    </row>
    <row r="53" spans="1:33" s="5" customFormat="1" ht="51.75" hidden="1" thickBot="1">
      <c r="A53" s="46" t="s">
        <v>276</v>
      </c>
      <c r="B53" s="11" t="s">
        <v>362</v>
      </c>
      <c r="C53" s="8" t="s">
        <v>46</v>
      </c>
      <c r="D53" s="11"/>
      <c r="E53" s="82" t="str">
        <f>IF(E46="","",E46)</f>
        <v>deHavilland</v>
      </c>
      <c r="F53" s="82">
        <f aca="true" t="shared" si="12" ref="F53:Q53">IF(F46="","",F46)</f>
      </c>
      <c r="G53" s="82">
        <f t="shared" si="12"/>
      </c>
      <c r="H53" s="82" t="str">
        <f t="shared" si="12"/>
        <v>DH-100</v>
      </c>
      <c r="I53" s="82" t="str">
        <f t="shared" si="12"/>
        <v> FB.6</v>
      </c>
      <c r="J53" s="82" t="str">
        <f t="shared" si="12"/>
        <v>Vampire</v>
      </c>
      <c r="K53" s="82" t="str">
        <f t="shared" si="12"/>
        <v>J-1102 Swiss AF</v>
      </c>
      <c r="L53" s="82" t="str">
        <f t="shared" si="12"/>
        <v>611</v>
      </c>
      <c r="M53" s="82" t="str">
        <f t="shared" si="12"/>
        <v>NX100VJ</v>
      </c>
      <c r="N53" s="82" t="str">
        <f t="shared" si="12"/>
        <v>Richard E. Thompson</v>
      </c>
      <c r="O53" s="82" t="str">
        <f t="shared" si="12"/>
        <v>"A", "603"</v>
      </c>
      <c r="P53" s="82" t="str">
        <f t="shared" si="12"/>
        <v>FB.6 J-1102 Swiss AF, SOS (1991/1/23), NX100VJ</v>
      </c>
      <c r="Q53" s="82" t="str">
        <f t="shared" si="12"/>
        <v>This Vampire is marked as RAF s/n WA603 which is not a valid s/n for a RAF Vampire.</v>
      </c>
      <c r="R53" s="16"/>
      <c r="S53" s="67"/>
      <c r="T53" s="67"/>
      <c r="U53" s="67"/>
      <c r="V53" s="67"/>
      <c r="W53" s="67"/>
      <c r="X53" s="67"/>
      <c r="Y53" s="67"/>
      <c r="Z53" s="67"/>
      <c r="AA53" s="67"/>
      <c r="AB53" s="67"/>
      <c r="AC53" s="67"/>
      <c r="AD53" s="67"/>
      <c r="AE53" s="67"/>
      <c r="AF53" s="67"/>
      <c r="AG53" s="16"/>
    </row>
    <row r="54" spans="1:33" s="5" customFormat="1" ht="64.5" hidden="1" thickBot="1">
      <c r="A54" s="46" t="s">
        <v>277</v>
      </c>
      <c r="B54" s="11" t="s">
        <v>363</v>
      </c>
      <c r="C54" s="8" t="s">
        <v>46</v>
      </c>
      <c r="D54" s="11"/>
      <c r="E54" s="11" t="s">
        <v>43</v>
      </c>
      <c r="F54" s="11" t="s">
        <v>43</v>
      </c>
      <c r="G54" s="11"/>
      <c r="H54" s="11" t="s">
        <v>44</v>
      </c>
      <c r="I54" s="11" t="s">
        <v>816</v>
      </c>
      <c r="J54" s="11" t="s">
        <v>45</v>
      </c>
      <c r="K54" s="11"/>
      <c r="L54" s="11"/>
      <c r="M54" s="11"/>
      <c r="N54" s="11"/>
      <c r="O54" s="11"/>
      <c r="P54" s="47" t="s">
        <v>817</v>
      </c>
      <c r="Q54" s="11"/>
      <c r="R54" s="16"/>
      <c r="S54" s="30"/>
      <c r="T54" s="30"/>
      <c r="U54" s="27"/>
      <c r="V54" s="30"/>
      <c r="W54" s="30"/>
      <c r="X54" s="30"/>
      <c r="Y54" s="30"/>
      <c r="Z54" s="30"/>
      <c r="AA54" s="30"/>
      <c r="AB54" s="30"/>
      <c r="AC54" s="30"/>
      <c r="AD54" s="30"/>
      <c r="AE54" s="30"/>
      <c r="AF54" s="27"/>
      <c r="AG54" s="16"/>
    </row>
    <row r="55" spans="1:33" s="5" customFormat="1" ht="51.75" hidden="1" thickBot="1">
      <c r="A55" s="46" t="s">
        <v>278</v>
      </c>
      <c r="B55" s="11" t="s">
        <v>366</v>
      </c>
      <c r="C55" s="8" t="s">
        <v>46</v>
      </c>
      <c r="D55" s="11"/>
      <c r="E55" s="11" t="s">
        <v>444</v>
      </c>
      <c r="F55" s="11"/>
      <c r="G55" s="11" t="s">
        <v>448</v>
      </c>
      <c r="H55" s="11" t="s">
        <v>375</v>
      </c>
      <c r="I55" s="11"/>
      <c r="J55" s="11"/>
      <c r="K55" s="11"/>
      <c r="L55" s="11" t="s">
        <v>376</v>
      </c>
      <c r="M55" s="11" t="s">
        <v>373</v>
      </c>
      <c r="N55" s="11" t="s">
        <v>374</v>
      </c>
      <c r="O55" s="11" t="s">
        <v>447</v>
      </c>
      <c r="P55" s="11"/>
      <c r="Q55" s="11"/>
      <c r="R55" s="16"/>
      <c r="S55" s="67"/>
      <c r="T55" s="67"/>
      <c r="U55" s="67"/>
      <c r="V55" s="67"/>
      <c r="W55" s="67"/>
      <c r="X55" s="67"/>
      <c r="Y55" s="67"/>
      <c r="Z55" s="67"/>
      <c r="AA55" s="67"/>
      <c r="AB55" s="67"/>
      <c r="AC55" s="67"/>
      <c r="AD55" s="67"/>
      <c r="AE55" s="67"/>
      <c r="AF55" s="67"/>
      <c r="AG55" s="16"/>
    </row>
    <row r="56" spans="1:33" s="5" customFormat="1" ht="51.75" hidden="1" thickBot="1">
      <c r="A56" s="46" t="s">
        <v>279</v>
      </c>
      <c r="B56" s="11" t="s">
        <v>367</v>
      </c>
      <c r="C56" s="8" t="s">
        <v>46</v>
      </c>
      <c r="D56" s="11"/>
      <c r="E56" s="11" t="s">
        <v>429</v>
      </c>
      <c r="F56" s="11"/>
      <c r="G56" s="11"/>
      <c r="H56" s="11" t="s">
        <v>445</v>
      </c>
      <c r="I56" s="11"/>
      <c r="J56" s="11"/>
      <c r="K56" s="11"/>
      <c r="L56" s="11" t="s">
        <v>377</v>
      </c>
      <c r="M56" s="11" t="s">
        <v>378</v>
      </c>
      <c r="N56" s="11" t="s">
        <v>379</v>
      </c>
      <c r="O56" s="11" t="s">
        <v>449</v>
      </c>
      <c r="P56" s="11"/>
      <c r="Q56" s="11"/>
      <c r="R56" s="16"/>
      <c r="S56" s="67"/>
      <c r="T56" s="67"/>
      <c r="U56" s="67"/>
      <c r="V56" s="67"/>
      <c r="W56" s="67"/>
      <c r="X56" s="67"/>
      <c r="Y56" s="67"/>
      <c r="Z56" s="67"/>
      <c r="AA56" s="67"/>
      <c r="AB56" s="67"/>
      <c r="AC56" s="67"/>
      <c r="AD56" s="67"/>
      <c r="AE56" s="67"/>
      <c r="AF56" s="67"/>
      <c r="AG56" s="16"/>
    </row>
    <row r="57" spans="1:33" s="5" customFormat="1" ht="51.75" hidden="1" thickBot="1">
      <c r="A57" s="45" t="s">
        <v>280</v>
      </c>
      <c r="B57" s="11" t="s">
        <v>368</v>
      </c>
      <c r="C57" s="8" t="s">
        <v>46</v>
      </c>
      <c r="D57" s="11"/>
      <c r="E57" s="11" t="s">
        <v>25</v>
      </c>
      <c r="F57" s="11" t="s">
        <v>25</v>
      </c>
      <c r="G57" s="11"/>
      <c r="H57" s="11" t="s">
        <v>403</v>
      </c>
      <c r="I57" s="11" t="s">
        <v>404</v>
      </c>
      <c r="J57" s="11" t="s">
        <v>28</v>
      </c>
      <c r="K57" s="11" t="s">
        <v>450</v>
      </c>
      <c r="L57" s="11" t="s">
        <v>451</v>
      </c>
      <c r="M57" s="11" t="s">
        <v>452</v>
      </c>
      <c r="N57" s="11" t="s">
        <v>408</v>
      </c>
      <c r="O57" s="11"/>
      <c r="P57" s="11" t="s">
        <v>453</v>
      </c>
      <c r="Q57" s="11"/>
      <c r="R57" s="16"/>
      <c r="S57" s="67"/>
      <c r="T57" s="67"/>
      <c r="U57" s="67"/>
      <c r="V57" s="67"/>
      <c r="W57" s="67"/>
      <c r="X57" s="67"/>
      <c r="Y57" s="67"/>
      <c r="Z57" s="67"/>
      <c r="AA57" s="67"/>
      <c r="AB57" s="67"/>
      <c r="AC57" s="67"/>
      <c r="AD57" s="67"/>
      <c r="AE57" s="67"/>
      <c r="AF57" s="67"/>
      <c r="AG57" s="16"/>
    </row>
    <row r="58" spans="1:33" s="5" customFormat="1" ht="90" hidden="1" thickBot="1">
      <c r="A58" s="45" t="s">
        <v>281</v>
      </c>
      <c r="B58" s="11" t="s">
        <v>364</v>
      </c>
      <c r="C58" s="8" t="s">
        <v>46</v>
      </c>
      <c r="D58" s="11"/>
      <c r="E58" s="11" t="s">
        <v>454</v>
      </c>
      <c r="F58" s="11"/>
      <c r="G58" s="11"/>
      <c r="H58" s="11" t="s">
        <v>455</v>
      </c>
      <c r="I58" s="11"/>
      <c r="J58" s="11"/>
      <c r="K58" s="11"/>
      <c r="L58" s="11"/>
      <c r="M58" s="11"/>
      <c r="N58" s="11"/>
      <c r="O58" s="11" t="s">
        <v>456</v>
      </c>
      <c r="P58" s="11"/>
      <c r="Q58" s="11"/>
      <c r="R58" s="16"/>
      <c r="S58" s="30"/>
      <c r="T58" s="30"/>
      <c r="U58" s="27"/>
      <c r="V58" s="30"/>
      <c r="W58" s="30"/>
      <c r="X58" s="30"/>
      <c r="Y58" s="30"/>
      <c r="Z58" s="30"/>
      <c r="AA58" s="30"/>
      <c r="AB58" s="30"/>
      <c r="AC58" s="30"/>
      <c r="AD58" s="30"/>
      <c r="AE58" s="30"/>
      <c r="AF58" s="27"/>
      <c r="AG58" s="16"/>
    </row>
    <row r="59" spans="1:33" s="5" customFormat="1" ht="102.75" hidden="1" thickBot="1">
      <c r="A59" s="45" t="s">
        <v>282</v>
      </c>
      <c r="B59" s="11" t="s">
        <v>369</v>
      </c>
      <c r="C59" s="8" t="s">
        <v>46</v>
      </c>
      <c r="D59" s="11"/>
      <c r="E59" s="11" t="s">
        <v>34</v>
      </c>
      <c r="F59" s="11"/>
      <c r="G59" s="11"/>
      <c r="H59" s="11" t="s">
        <v>457</v>
      </c>
      <c r="I59" s="11" t="s">
        <v>391</v>
      </c>
      <c r="J59" s="11"/>
      <c r="K59" s="11"/>
      <c r="L59" s="11"/>
      <c r="M59" s="11"/>
      <c r="N59" s="11"/>
      <c r="O59" s="11"/>
      <c r="P59" s="47" t="s">
        <v>392</v>
      </c>
      <c r="Q59" s="11" t="s">
        <v>823</v>
      </c>
      <c r="R59" s="16"/>
      <c r="S59" s="30"/>
      <c r="T59" s="30"/>
      <c r="U59" s="27"/>
      <c r="V59" s="30"/>
      <c r="W59" s="30"/>
      <c r="X59" s="30"/>
      <c r="Y59" s="30"/>
      <c r="Z59" s="30"/>
      <c r="AA59" s="30"/>
      <c r="AB59" s="30"/>
      <c r="AC59" s="30"/>
      <c r="AD59" s="30"/>
      <c r="AE59" s="30"/>
      <c r="AF59" s="27"/>
      <c r="AG59" s="16"/>
    </row>
    <row r="60" spans="1:33" s="5" customFormat="1" ht="64.5" hidden="1" thickBot="1">
      <c r="A60" s="45" t="s">
        <v>283</v>
      </c>
      <c r="B60" s="11" t="s">
        <v>370</v>
      </c>
      <c r="C60" s="8" t="s">
        <v>46</v>
      </c>
      <c r="D60" s="11"/>
      <c r="E60" s="8" t="s">
        <v>429</v>
      </c>
      <c r="F60" s="8" t="s">
        <v>429</v>
      </c>
      <c r="G60" s="8"/>
      <c r="H60" s="8" t="s">
        <v>458</v>
      </c>
      <c r="I60" s="8" t="s">
        <v>459</v>
      </c>
      <c r="J60" s="8" t="s">
        <v>460</v>
      </c>
      <c r="K60" s="8" t="s">
        <v>461</v>
      </c>
      <c r="L60" s="8" t="s">
        <v>462</v>
      </c>
      <c r="M60" s="8" t="s">
        <v>463</v>
      </c>
      <c r="N60" s="8" t="s">
        <v>41</v>
      </c>
      <c r="O60" s="8" t="s">
        <v>465</v>
      </c>
      <c r="P60" s="8" t="s">
        <v>464</v>
      </c>
      <c r="Q60" s="55"/>
      <c r="R60" s="16"/>
      <c r="S60" s="67"/>
      <c r="T60" s="67"/>
      <c r="U60" s="67"/>
      <c r="V60" s="67"/>
      <c r="W60" s="67"/>
      <c r="X60" s="67"/>
      <c r="Y60" s="67"/>
      <c r="Z60" s="67"/>
      <c r="AA60" s="67"/>
      <c r="AB60" s="67"/>
      <c r="AC60" s="67"/>
      <c r="AD60" s="67"/>
      <c r="AE60" s="67"/>
      <c r="AF60" s="67"/>
      <c r="AG60" s="16"/>
    </row>
    <row r="61" spans="1:33" s="5" customFormat="1" ht="51.75" hidden="1" thickBot="1">
      <c r="A61" s="46" t="s">
        <v>284</v>
      </c>
      <c r="B61" s="11" t="s">
        <v>371</v>
      </c>
      <c r="C61" s="56" t="s">
        <v>46</v>
      </c>
      <c r="D61" s="42"/>
      <c r="E61" s="82" t="str">
        <f>IF(E4="","",E4)</f>
        <v>Boeing </v>
      </c>
      <c r="F61" s="82" t="str">
        <f aca="true" t="shared" si="13" ref="F61:Q61">IF(F4="","",F4)</f>
        <v>Lockheed Vega</v>
      </c>
      <c r="G61" s="82">
        <f t="shared" si="13"/>
      </c>
      <c r="H61" s="82" t="str">
        <f t="shared" si="13"/>
        <v>B-17</v>
      </c>
      <c r="I61" s="82" t="str">
        <f t="shared" si="13"/>
        <v>G-105-VE</v>
      </c>
      <c r="J61" s="82" t="str">
        <f t="shared" si="13"/>
        <v>Fortress</v>
      </c>
      <c r="K61" s="82" t="str">
        <f t="shared" si="13"/>
        <v>44-85734 USAAF</v>
      </c>
      <c r="L61" s="82" t="str">
        <f t="shared" si="13"/>
        <v>8643</v>
      </c>
      <c r="M61" s="82" t="str">
        <f t="shared" si="13"/>
        <v>N390TH</v>
      </c>
      <c r="N61" s="82" t="str">
        <f t="shared" si="13"/>
        <v>N390TH</v>
      </c>
      <c r="O61" s="82" t="str">
        <f t="shared" si="13"/>
        <v>"Liberty Belle"</v>
      </c>
      <c r="P61" s="82" t="str">
        <f t="shared" si="13"/>
        <v>B-17G-105-VE 44-85734 USAAF, converted JB-17G, NX5111N (1947/11/19), converted Model 299Z with a Pratt &amp; Whitney T-34 turboprop in the nose (1947), to Bradley Air Museum (now New England Air Museum) (1973), damaged by a Tornado (1979/10/3), to Flying Tigers Warbird Restoration Museum for restoration (1987), N817BR, N390TH</v>
      </c>
      <c r="Q61" s="82" t="str">
        <f t="shared" si="13"/>
        <v>It is possible this example also carried the civil regristration N817BR after having carried NX5111N, but this is not confirmed.</v>
      </c>
      <c r="R61" s="16"/>
      <c r="S61" s="67"/>
      <c r="T61" s="67"/>
      <c r="U61" s="67"/>
      <c r="V61" s="67"/>
      <c r="W61" s="67"/>
      <c r="X61" s="67"/>
      <c r="Y61" s="67"/>
      <c r="Z61" s="67"/>
      <c r="AA61" s="67"/>
      <c r="AB61" s="67"/>
      <c r="AC61" s="67"/>
      <c r="AD61" s="67"/>
      <c r="AE61" s="67"/>
      <c r="AF61" s="67"/>
      <c r="AG61" s="16"/>
    </row>
    <row r="62" spans="1:33" s="5" customFormat="1" ht="26.25" hidden="1" thickBot="1">
      <c r="A62" s="46" t="s">
        <v>285</v>
      </c>
      <c r="B62" s="11" t="s">
        <v>372</v>
      </c>
      <c r="C62" s="50"/>
      <c r="D62" s="43"/>
      <c r="E62" s="43"/>
      <c r="F62" s="43"/>
      <c r="G62" s="43"/>
      <c r="H62" s="43"/>
      <c r="I62" s="43"/>
      <c r="J62" s="43"/>
      <c r="K62" s="43"/>
      <c r="L62" s="43"/>
      <c r="M62" s="43"/>
      <c r="N62" s="43"/>
      <c r="O62" s="43"/>
      <c r="P62" s="43"/>
      <c r="Q62" s="43"/>
      <c r="R62" s="16"/>
      <c r="S62" s="67"/>
      <c r="T62" s="67"/>
      <c r="U62" s="67"/>
      <c r="V62" s="67"/>
      <c r="W62" s="67"/>
      <c r="X62" s="67"/>
      <c r="Y62" s="67"/>
      <c r="Z62" s="67"/>
      <c r="AA62" s="67"/>
      <c r="AB62" s="67"/>
      <c r="AC62" s="67"/>
      <c r="AD62" s="67"/>
      <c r="AE62" s="67"/>
      <c r="AF62" s="67"/>
      <c r="AG62" s="16"/>
    </row>
    <row r="63" spans="1:33" s="5" customFormat="1" ht="13.5" hidden="1" thickBot="1">
      <c r="A63" s="45" t="s">
        <v>286</v>
      </c>
      <c r="B63" s="11" t="s">
        <v>466</v>
      </c>
      <c r="C63" s="61"/>
      <c r="D63" s="44"/>
      <c r="E63" s="44"/>
      <c r="F63" s="44"/>
      <c r="G63" s="44"/>
      <c r="H63" s="44"/>
      <c r="I63" s="44"/>
      <c r="J63" s="44"/>
      <c r="K63" s="44"/>
      <c r="L63" s="44"/>
      <c r="M63" s="44"/>
      <c r="N63" s="44"/>
      <c r="O63" s="44"/>
      <c r="P63" s="44"/>
      <c r="Q63" s="44"/>
      <c r="R63" s="16"/>
      <c r="S63" s="67"/>
      <c r="T63" s="67"/>
      <c r="U63" s="67"/>
      <c r="V63" s="67"/>
      <c r="W63" s="67"/>
      <c r="X63" s="67"/>
      <c r="Y63" s="67"/>
      <c r="Z63" s="67"/>
      <c r="AA63" s="67"/>
      <c r="AB63" s="67"/>
      <c r="AC63" s="67"/>
      <c r="AD63" s="67"/>
      <c r="AE63" s="67"/>
      <c r="AF63" s="67"/>
      <c r="AG63" s="16"/>
    </row>
    <row r="64" spans="1:33" s="5" customFormat="1" ht="51.75" hidden="1" thickBot="1">
      <c r="A64" s="64" t="s">
        <v>287</v>
      </c>
      <c r="B64" s="42" t="s">
        <v>467</v>
      </c>
      <c r="C64" s="8" t="s">
        <v>46</v>
      </c>
      <c r="D64" s="42"/>
      <c r="E64" s="42"/>
      <c r="F64" s="42"/>
      <c r="G64" s="42"/>
      <c r="H64" s="42"/>
      <c r="I64" s="42"/>
      <c r="J64" s="42"/>
      <c r="K64" s="42"/>
      <c r="L64" s="42"/>
      <c r="M64" s="42"/>
      <c r="N64" s="42"/>
      <c r="O64" s="42"/>
      <c r="P64" s="42"/>
      <c r="Q64" s="42"/>
      <c r="R64" s="16"/>
      <c r="S64" s="67"/>
      <c r="T64" s="67"/>
      <c r="U64" s="67"/>
      <c r="V64" s="67"/>
      <c r="W64" s="67"/>
      <c r="X64" s="67"/>
      <c r="Y64" s="67"/>
      <c r="Z64" s="67"/>
      <c r="AA64" s="67"/>
      <c r="AB64" s="67"/>
      <c r="AC64" s="67"/>
      <c r="AD64" s="67"/>
      <c r="AE64" s="67"/>
      <c r="AF64" s="67"/>
      <c r="AG64" s="16"/>
    </row>
    <row r="65" spans="1:33" s="4" customFormat="1" ht="14.25" hidden="1" thickBot="1" thickTop="1">
      <c r="A65" s="60" t="s">
        <v>298</v>
      </c>
      <c r="B65" s="12"/>
      <c r="C65" s="12"/>
      <c r="D65" s="12"/>
      <c r="E65" s="12"/>
      <c r="F65" s="12"/>
      <c r="G65" s="12"/>
      <c r="H65" s="12"/>
      <c r="I65" s="12"/>
      <c r="J65" s="12"/>
      <c r="K65" s="12"/>
      <c r="L65" s="12"/>
      <c r="M65" s="12"/>
      <c r="N65" s="12"/>
      <c r="O65" s="12"/>
      <c r="P65" s="12"/>
      <c r="Q65" s="12"/>
      <c r="R65" s="36"/>
      <c r="S65" s="28"/>
      <c r="T65" s="29"/>
      <c r="U65" s="29"/>
      <c r="V65" s="29"/>
      <c r="W65" s="29"/>
      <c r="X65" s="29"/>
      <c r="Y65" s="29"/>
      <c r="Z65" s="29"/>
      <c r="AA65" s="29"/>
      <c r="AB65" s="29"/>
      <c r="AC65" s="29"/>
      <c r="AD65" s="29"/>
      <c r="AE65" s="29"/>
      <c r="AF65" s="29"/>
      <c r="AG65" s="35"/>
    </row>
    <row r="66" spans="1:32" ht="30" customHeight="1" hidden="1">
      <c r="A66" s="2"/>
      <c r="B66" s="2"/>
      <c r="C66" s="2"/>
      <c r="D66" s="2"/>
      <c r="E66" s="2"/>
      <c r="F66" s="2"/>
      <c r="G66" s="2"/>
      <c r="H66" s="2"/>
      <c r="I66" s="9"/>
      <c r="J66" s="9"/>
      <c r="K66" s="9"/>
      <c r="L66" s="9"/>
      <c r="M66" s="9"/>
      <c r="N66" s="9"/>
      <c r="O66" s="9"/>
      <c r="P66" s="9"/>
      <c r="Q66" s="9"/>
      <c r="S66" s="38"/>
      <c r="T66" s="39"/>
      <c r="U66" s="39"/>
      <c r="V66" s="39"/>
      <c r="W66" s="39"/>
      <c r="X66" s="39"/>
      <c r="Y66" s="39"/>
      <c r="Z66" s="39"/>
      <c r="AA66" s="39"/>
      <c r="AB66" s="39"/>
      <c r="AC66" s="39"/>
      <c r="AD66" s="39"/>
      <c r="AE66" s="39"/>
      <c r="AF66" s="39"/>
    </row>
    <row r="67" spans="1:33" s="41" customFormat="1" ht="14.25" customHeight="1" thickTop="1">
      <c r="A67" s="23"/>
      <c r="B67" s="111" t="s">
        <v>299</v>
      </c>
      <c r="C67" s="111"/>
      <c r="D67" s="111" t="s">
        <v>269</v>
      </c>
      <c r="E67" s="111"/>
      <c r="F67" s="111"/>
      <c r="G67" s="111"/>
      <c r="H67" s="111"/>
      <c r="I67" s="111"/>
      <c r="J67" s="111"/>
      <c r="K67" s="111"/>
      <c r="L67" s="111"/>
      <c r="M67" s="111"/>
      <c r="N67" s="111"/>
      <c r="O67" s="10"/>
      <c r="P67" s="10"/>
      <c r="Q67" s="10"/>
      <c r="R67" s="40"/>
      <c r="S67" s="21"/>
      <c r="T67" s="22"/>
      <c r="U67" s="22"/>
      <c r="V67" s="22"/>
      <c r="W67" s="22"/>
      <c r="X67" s="22"/>
      <c r="Y67" s="22"/>
      <c r="Z67" s="22"/>
      <c r="AA67" s="22"/>
      <c r="AB67" s="22"/>
      <c r="AC67" s="22"/>
      <c r="AD67" s="22"/>
      <c r="AE67" s="22"/>
      <c r="AF67" s="22"/>
      <c r="AG67" s="40"/>
    </row>
    <row r="68" spans="1:33" s="6" customFormat="1" ht="20.25" customHeight="1">
      <c r="A68" s="24"/>
      <c r="B68" s="110" t="s">
        <v>701</v>
      </c>
      <c r="C68" s="110"/>
      <c r="D68" s="110" t="s">
        <v>637</v>
      </c>
      <c r="E68" s="110"/>
      <c r="F68" s="110"/>
      <c r="G68" s="110"/>
      <c r="H68" s="110"/>
      <c r="I68" s="110"/>
      <c r="J68" s="110"/>
      <c r="K68" s="110"/>
      <c r="L68" s="110"/>
      <c r="M68" s="110"/>
      <c r="N68" s="110"/>
      <c r="R68" s="15"/>
      <c r="S68" s="19"/>
      <c r="T68" s="20"/>
      <c r="U68" s="20"/>
      <c r="V68" s="20"/>
      <c r="W68" s="20"/>
      <c r="X68" s="20"/>
      <c r="Y68" s="20"/>
      <c r="Z68" s="20"/>
      <c r="AA68" s="20"/>
      <c r="AB68" s="20"/>
      <c r="AC68" s="20"/>
      <c r="AD68" s="20"/>
      <c r="AE68" s="20"/>
      <c r="AF68" s="20"/>
      <c r="AG68" s="15"/>
    </row>
    <row r="69" spans="1:33" s="4" customFormat="1" ht="31.5" thickBot="1">
      <c r="A69" s="25"/>
      <c r="B69" s="7"/>
      <c r="C69" s="7" t="s">
        <v>300</v>
      </c>
      <c r="D69" s="7" t="s">
        <v>271</v>
      </c>
      <c r="E69" s="7" t="s">
        <v>240</v>
      </c>
      <c r="F69" s="7" t="s">
        <v>241</v>
      </c>
      <c r="G69" s="7" t="s">
        <v>242</v>
      </c>
      <c r="H69" s="7" t="s">
        <v>243</v>
      </c>
      <c r="I69" s="7" t="s">
        <v>244</v>
      </c>
      <c r="J69" s="7" t="s">
        <v>245</v>
      </c>
      <c r="K69" s="7" t="s">
        <v>246</v>
      </c>
      <c r="L69" s="7" t="s">
        <v>247</v>
      </c>
      <c r="M69" s="7" t="s">
        <v>248</v>
      </c>
      <c r="N69" s="7" t="s">
        <v>249</v>
      </c>
      <c r="O69" s="7" t="s">
        <v>250</v>
      </c>
      <c r="P69" s="7" t="s">
        <v>251</v>
      </c>
      <c r="Q69" s="7" t="s">
        <v>270</v>
      </c>
      <c r="R69" s="31"/>
      <c r="S69" s="87" t="s">
        <v>256</v>
      </c>
      <c r="T69" s="88" t="s">
        <v>252</v>
      </c>
      <c r="U69" s="89" t="s">
        <v>242</v>
      </c>
      <c r="V69" s="89" t="s">
        <v>254</v>
      </c>
      <c r="W69" s="87" t="s">
        <v>257</v>
      </c>
      <c r="X69" s="89" t="s">
        <v>258</v>
      </c>
      <c r="Y69" s="88" t="s">
        <v>265</v>
      </c>
      <c r="Z69" s="88" t="s">
        <v>259</v>
      </c>
      <c r="AA69" s="89" t="s">
        <v>260</v>
      </c>
      <c r="AB69" s="88" t="s">
        <v>266</v>
      </c>
      <c r="AC69" s="88" t="s">
        <v>253</v>
      </c>
      <c r="AD69" s="89" t="s">
        <v>261</v>
      </c>
      <c r="AE69" s="89" t="s">
        <v>264</v>
      </c>
      <c r="AF69" s="89" t="s">
        <v>267</v>
      </c>
      <c r="AG69" s="31"/>
    </row>
    <row r="70" spans="1:33" s="5" customFormat="1" ht="39" thickTop="1">
      <c r="A70" s="94"/>
      <c r="B70" s="91"/>
      <c r="C70" s="91" t="s">
        <v>636</v>
      </c>
      <c r="D70" s="91"/>
      <c r="E70" s="65" t="s">
        <v>307</v>
      </c>
      <c r="F70" s="65" t="s">
        <v>308</v>
      </c>
      <c r="G70" s="65"/>
      <c r="H70" s="11" t="s">
        <v>90</v>
      </c>
      <c r="I70" s="11"/>
      <c r="J70" s="65" t="s">
        <v>309</v>
      </c>
      <c r="K70" s="65"/>
      <c r="L70" s="11" t="s">
        <v>306</v>
      </c>
      <c r="M70" s="65" t="s">
        <v>310</v>
      </c>
      <c r="N70" s="65" t="s">
        <v>311</v>
      </c>
      <c r="O70" s="65"/>
      <c r="P70" s="65" t="s">
        <v>312</v>
      </c>
      <c r="Q70" s="65"/>
      <c r="R70" s="16"/>
      <c r="S70" s="70" t="s">
        <v>384</v>
      </c>
      <c r="T70" s="80"/>
      <c r="U70" s="30"/>
      <c r="V70" s="30"/>
      <c r="W70" s="30"/>
      <c r="X70" s="70" t="s">
        <v>384</v>
      </c>
      <c r="Y70" s="80"/>
      <c r="Z70" s="30"/>
      <c r="AA70" s="30"/>
      <c r="AB70" s="30"/>
      <c r="AC70" s="30"/>
      <c r="AD70" s="30"/>
      <c r="AE70" s="30"/>
      <c r="AF70" s="30"/>
      <c r="AG70" s="16"/>
    </row>
    <row r="71" spans="1:33" s="5" customFormat="1" ht="38.25">
      <c r="A71" s="69"/>
      <c r="B71" s="65"/>
      <c r="C71" s="65" t="s">
        <v>636</v>
      </c>
      <c r="D71" s="65" t="s">
        <v>238</v>
      </c>
      <c r="E71" s="65" t="s">
        <v>594</v>
      </c>
      <c r="F71" s="65"/>
      <c r="G71" s="65"/>
      <c r="H71" s="11" t="s">
        <v>484</v>
      </c>
      <c r="I71" s="11"/>
      <c r="J71" s="65"/>
      <c r="K71" s="65"/>
      <c r="L71" s="11">
        <v>330208</v>
      </c>
      <c r="M71" s="65" t="s">
        <v>596</v>
      </c>
      <c r="N71" s="65" t="s">
        <v>595</v>
      </c>
      <c r="O71" s="65"/>
      <c r="P71" s="65" t="s">
        <v>600</v>
      </c>
      <c r="Q71" s="65"/>
      <c r="R71" s="16"/>
      <c r="S71" s="70" t="s">
        <v>384</v>
      </c>
      <c r="T71" s="70" t="s">
        <v>384</v>
      </c>
      <c r="U71" s="30"/>
      <c r="V71" s="30"/>
      <c r="W71" s="30"/>
      <c r="X71" s="70" t="s">
        <v>384</v>
      </c>
      <c r="Y71" s="80"/>
      <c r="Z71" s="30"/>
      <c r="AA71" s="30"/>
      <c r="AB71" s="30"/>
      <c r="AC71" s="30"/>
      <c r="AD71" s="30"/>
      <c r="AE71" s="30"/>
      <c r="AF71" s="30"/>
      <c r="AG71" s="16"/>
    </row>
    <row r="72" spans="1:33" s="5" customFormat="1" ht="38.25">
      <c r="A72" s="69"/>
      <c r="B72" s="92"/>
      <c r="C72" s="65" t="s">
        <v>636</v>
      </c>
      <c r="D72" s="65" t="s">
        <v>238</v>
      </c>
      <c r="E72" s="65" t="s">
        <v>594</v>
      </c>
      <c r="F72" s="65"/>
      <c r="G72" s="65"/>
      <c r="H72" s="11" t="s">
        <v>484</v>
      </c>
      <c r="I72" s="11" t="s">
        <v>459</v>
      </c>
      <c r="J72" s="65"/>
      <c r="K72" s="65"/>
      <c r="L72" s="11" t="s">
        <v>597</v>
      </c>
      <c r="M72" s="65" t="s">
        <v>598</v>
      </c>
      <c r="N72" s="65" t="s">
        <v>599</v>
      </c>
      <c r="O72" s="65"/>
      <c r="P72" s="65" t="s">
        <v>601</v>
      </c>
      <c r="Q72" s="65"/>
      <c r="R72" s="16"/>
      <c r="S72" s="70" t="s">
        <v>384</v>
      </c>
      <c r="T72" s="70" t="s">
        <v>384</v>
      </c>
      <c r="U72" s="30"/>
      <c r="V72" s="30"/>
      <c r="W72" s="30"/>
      <c r="X72" s="70" t="s">
        <v>384</v>
      </c>
      <c r="Y72" s="80"/>
      <c r="Z72" s="30"/>
      <c r="AA72" s="30"/>
      <c r="AB72" s="30"/>
      <c r="AC72" s="30"/>
      <c r="AD72" s="30"/>
      <c r="AE72" s="30"/>
      <c r="AF72" s="30"/>
      <c r="AG72" s="16"/>
    </row>
    <row r="73" spans="1:33" s="5" customFormat="1" ht="25.5">
      <c r="A73" s="69"/>
      <c r="B73" s="65"/>
      <c r="C73" s="65" t="s">
        <v>636</v>
      </c>
      <c r="D73" s="65"/>
      <c r="E73" s="65" t="s">
        <v>694</v>
      </c>
      <c r="F73" s="65"/>
      <c r="G73" s="65"/>
      <c r="H73" s="11" t="s">
        <v>695</v>
      </c>
      <c r="I73" s="11"/>
      <c r="J73" s="65" t="s">
        <v>14</v>
      </c>
      <c r="K73" s="65" t="s">
        <v>693</v>
      </c>
      <c r="L73" s="11"/>
      <c r="M73" s="65" t="s">
        <v>504</v>
      </c>
      <c r="N73" s="65" t="s">
        <v>696</v>
      </c>
      <c r="O73" s="65"/>
      <c r="P73" s="65" t="s">
        <v>13</v>
      </c>
      <c r="Q73" s="65"/>
      <c r="R73" s="16"/>
      <c r="S73" s="70" t="s">
        <v>384</v>
      </c>
      <c r="T73" s="80"/>
      <c r="U73" s="30"/>
      <c r="V73" s="30"/>
      <c r="W73" s="30"/>
      <c r="X73" s="70" t="s">
        <v>384</v>
      </c>
      <c r="Y73" s="80"/>
      <c r="Z73" s="30"/>
      <c r="AA73" s="70" t="s">
        <v>384</v>
      </c>
      <c r="AB73" s="30"/>
      <c r="AC73" s="30"/>
      <c r="AD73" s="30"/>
      <c r="AE73" s="30"/>
      <c r="AF73" s="30"/>
      <c r="AG73" s="16"/>
    </row>
    <row r="74" spans="1:33" s="5" customFormat="1" ht="38.25">
      <c r="A74" s="69"/>
      <c r="B74" s="65"/>
      <c r="C74" s="65" t="s">
        <v>636</v>
      </c>
      <c r="D74" s="65"/>
      <c r="E74" s="65" t="s">
        <v>694</v>
      </c>
      <c r="F74" s="65"/>
      <c r="G74" s="65"/>
      <c r="H74" s="11" t="s">
        <v>697</v>
      </c>
      <c r="I74" s="11"/>
      <c r="J74" s="65"/>
      <c r="K74" s="65"/>
      <c r="L74" s="11" t="s">
        <v>698</v>
      </c>
      <c r="M74" s="65" t="s">
        <v>736</v>
      </c>
      <c r="N74" s="65" t="s">
        <v>737</v>
      </c>
      <c r="O74" s="65"/>
      <c r="P74" s="65" t="s">
        <v>738</v>
      </c>
      <c r="Q74" s="65"/>
      <c r="R74" s="16"/>
      <c r="S74" s="70" t="s">
        <v>384</v>
      </c>
      <c r="T74" s="80"/>
      <c r="U74" s="30"/>
      <c r="V74" s="30"/>
      <c r="W74" s="30"/>
      <c r="X74" s="70" t="s">
        <v>384</v>
      </c>
      <c r="Y74" s="80"/>
      <c r="Z74" s="30"/>
      <c r="AA74" s="30"/>
      <c r="AB74" s="30"/>
      <c r="AC74" s="30"/>
      <c r="AD74" s="30"/>
      <c r="AE74" s="30"/>
      <c r="AF74" s="30"/>
      <c r="AG74" s="16"/>
    </row>
    <row r="75" spans="1:33" s="5" customFormat="1" ht="25.5">
      <c r="A75" s="69"/>
      <c r="B75" s="65"/>
      <c r="C75" s="65" t="s">
        <v>636</v>
      </c>
      <c r="D75" s="58"/>
      <c r="E75" s="58" t="s">
        <v>694</v>
      </c>
      <c r="F75" s="58"/>
      <c r="G75" s="58"/>
      <c r="H75" s="42" t="s">
        <v>744</v>
      </c>
      <c r="I75" s="42" t="s">
        <v>745</v>
      </c>
      <c r="J75" s="58"/>
      <c r="K75" s="58"/>
      <c r="L75" s="42" t="s">
        <v>742</v>
      </c>
      <c r="M75" s="58" t="s">
        <v>743</v>
      </c>
      <c r="N75" s="58" t="s">
        <v>746</v>
      </c>
      <c r="O75" s="58" t="s">
        <v>638</v>
      </c>
      <c r="P75" s="58" t="s">
        <v>747</v>
      </c>
      <c r="Q75" s="65"/>
      <c r="R75" s="16"/>
      <c r="S75" s="70" t="s">
        <v>384</v>
      </c>
      <c r="T75" s="80"/>
      <c r="U75" s="30"/>
      <c r="V75" s="30"/>
      <c r="W75" s="30"/>
      <c r="X75" s="70" t="s">
        <v>384</v>
      </c>
      <c r="Y75" s="80"/>
      <c r="Z75" s="30"/>
      <c r="AA75" s="30"/>
      <c r="AB75" s="30"/>
      <c r="AC75" s="30"/>
      <c r="AD75" s="30"/>
      <c r="AE75" s="30"/>
      <c r="AF75" s="30"/>
      <c r="AG75" s="16"/>
    </row>
    <row r="76" spans="1:33" s="5" customFormat="1" ht="38.25">
      <c r="A76" s="69"/>
      <c r="B76" s="65"/>
      <c r="C76" s="65" t="s">
        <v>636</v>
      </c>
      <c r="D76" s="65"/>
      <c r="E76" s="65" t="s">
        <v>694</v>
      </c>
      <c r="F76" s="65"/>
      <c r="G76" s="65"/>
      <c r="H76" s="11" t="s">
        <v>754</v>
      </c>
      <c r="I76" s="11" t="s">
        <v>755</v>
      </c>
      <c r="J76" s="65"/>
      <c r="K76" s="65"/>
      <c r="L76" s="11" t="s">
        <v>756</v>
      </c>
      <c r="M76" s="65" t="s">
        <v>764</v>
      </c>
      <c r="N76" s="65" t="s">
        <v>757</v>
      </c>
      <c r="O76" s="65"/>
      <c r="P76" s="65" t="s">
        <v>758</v>
      </c>
      <c r="Q76" s="65"/>
      <c r="R76" s="16"/>
      <c r="S76" s="70" t="s">
        <v>384</v>
      </c>
      <c r="T76" s="80"/>
      <c r="U76" s="30"/>
      <c r="V76" s="30"/>
      <c r="W76" s="30"/>
      <c r="X76" s="70" t="s">
        <v>384</v>
      </c>
      <c r="Y76" s="80"/>
      <c r="Z76" s="30"/>
      <c r="AA76" s="30"/>
      <c r="AB76" s="30"/>
      <c r="AC76" s="30"/>
      <c r="AD76" s="30"/>
      <c r="AE76" s="30"/>
      <c r="AF76" s="30"/>
      <c r="AG76" s="16"/>
    </row>
    <row r="77" spans="1:33" s="5" customFormat="1" ht="38.25">
      <c r="A77" s="69"/>
      <c r="B77" s="65"/>
      <c r="C77" s="65" t="s">
        <v>636</v>
      </c>
      <c r="D77" s="65"/>
      <c r="E77" s="65" t="s">
        <v>694</v>
      </c>
      <c r="F77" s="58"/>
      <c r="G77" s="58"/>
      <c r="H77" s="42" t="s">
        <v>759</v>
      </c>
      <c r="I77" s="42"/>
      <c r="J77" s="58"/>
      <c r="K77" s="58"/>
      <c r="L77" s="42" t="s">
        <v>760</v>
      </c>
      <c r="M77" s="58" t="s">
        <v>762</v>
      </c>
      <c r="N77" s="58" t="s">
        <v>761</v>
      </c>
      <c r="O77" s="58" t="s">
        <v>507</v>
      </c>
      <c r="P77" s="58" t="s">
        <v>763</v>
      </c>
      <c r="Q77" s="65"/>
      <c r="R77" s="16"/>
      <c r="S77" s="70" t="s">
        <v>384</v>
      </c>
      <c r="T77" s="80"/>
      <c r="U77" s="30"/>
      <c r="V77" s="30"/>
      <c r="W77" s="30"/>
      <c r="X77" s="70" t="s">
        <v>384</v>
      </c>
      <c r="Y77" s="80"/>
      <c r="Z77" s="30"/>
      <c r="AA77" s="30"/>
      <c r="AB77" s="30"/>
      <c r="AC77" s="30"/>
      <c r="AD77" s="30"/>
      <c r="AE77" s="30"/>
      <c r="AF77" s="30"/>
      <c r="AG77" s="16"/>
    </row>
    <row r="78" spans="1:33" s="5" customFormat="1" ht="38.25">
      <c r="A78" s="69"/>
      <c r="B78" s="65"/>
      <c r="C78" s="65" t="s">
        <v>636</v>
      </c>
      <c r="D78" s="11" t="s">
        <v>238</v>
      </c>
      <c r="E78" s="11" t="s">
        <v>711</v>
      </c>
      <c r="F78" s="11" t="s">
        <v>712</v>
      </c>
      <c r="G78" s="11"/>
      <c r="H78" s="11" t="s">
        <v>713</v>
      </c>
      <c r="I78" s="11"/>
      <c r="J78" s="11" t="s">
        <v>714</v>
      </c>
      <c r="K78" s="11"/>
      <c r="L78" s="11" t="s">
        <v>715</v>
      </c>
      <c r="M78" s="11" t="s">
        <v>716</v>
      </c>
      <c r="N78" s="11" t="s">
        <v>717</v>
      </c>
      <c r="O78" s="11" t="s">
        <v>718</v>
      </c>
      <c r="P78" s="11" t="s">
        <v>778</v>
      </c>
      <c r="Q78" s="11"/>
      <c r="R78" s="16"/>
      <c r="S78" s="97"/>
      <c r="T78" s="80"/>
      <c r="U78" s="97"/>
      <c r="V78" s="97"/>
      <c r="W78" s="97"/>
      <c r="X78" s="70" t="s">
        <v>384</v>
      </c>
      <c r="Y78" s="97"/>
      <c r="Z78" s="97"/>
      <c r="AA78" s="97"/>
      <c r="AB78" s="97"/>
      <c r="AC78" s="97"/>
      <c r="AD78" s="97"/>
      <c r="AE78" s="97"/>
      <c r="AF78" s="97"/>
      <c r="AG78" s="16"/>
    </row>
    <row r="79" spans="1:33" s="5" customFormat="1" ht="38.25">
      <c r="A79" s="69"/>
      <c r="B79" s="65"/>
      <c r="C79" s="65" t="s">
        <v>636</v>
      </c>
      <c r="D79" s="65" t="s">
        <v>819</v>
      </c>
      <c r="E79" s="98" t="s">
        <v>785</v>
      </c>
      <c r="F79" s="98" t="s">
        <v>785</v>
      </c>
      <c r="G79" s="81" t="s">
        <v>105</v>
      </c>
      <c r="H79" s="81" t="s">
        <v>273</v>
      </c>
      <c r="I79" s="81" t="s">
        <v>88</v>
      </c>
      <c r="J79" s="81" t="s">
        <v>786</v>
      </c>
      <c r="K79" s="81"/>
      <c r="L79" s="81" t="s">
        <v>787</v>
      </c>
      <c r="M79" s="81" t="s">
        <v>788</v>
      </c>
      <c r="N79" s="81" t="s">
        <v>479</v>
      </c>
      <c r="O79" s="81"/>
      <c r="P79" s="81" t="s">
        <v>789</v>
      </c>
      <c r="Q79" s="65"/>
      <c r="R79" s="16"/>
      <c r="S79" s="97"/>
      <c r="T79" s="80"/>
      <c r="U79" s="97"/>
      <c r="V79" s="97"/>
      <c r="W79" s="97"/>
      <c r="X79" s="70" t="s">
        <v>384</v>
      </c>
      <c r="Y79" s="97"/>
      <c r="Z79" s="97"/>
      <c r="AA79" s="97"/>
      <c r="AB79" s="97"/>
      <c r="AC79" s="97"/>
      <c r="AD79" s="97"/>
      <c r="AE79" s="97"/>
      <c r="AF79" s="97"/>
      <c r="AG79" s="16"/>
    </row>
    <row r="80" spans="1:33" s="5" customFormat="1" ht="38.25">
      <c r="A80" s="69"/>
      <c r="B80" s="65"/>
      <c r="C80" s="65" t="s">
        <v>636</v>
      </c>
      <c r="D80" s="65" t="s">
        <v>819</v>
      </c>
      <c r="E80" s="98" t="s">
        <v>785</v>
      </c>
      <c r="F80" s="98" t="s">
        <v>785</v>
      </c>
      <c r="G80" s="81" t="s">
        <v>27</v>
      </c>
      <c r="H80" s="81" t="s">
        <v>273</v>
      </c>
      <c r="I80" s="81" t="s">
        <v>88</v>
      </c>
      <c r="J80" s="81" t="s">
        <v>786</v>
      </c>
      <c r="K80" s="81"/>
      <c r="L80" s="81" t="s">
        <v>190</v>
      </c>
      <c r="M80" s="81" t="s">
        <v>191</v>
      </c>
      <c r="N80" s="81" t="s">
        <v>192</v>
      </c>
      <c r="O80" s="81"/>
      <c r="P80" s="81" t="s">
        <v>193</v>
      </c>
      <c r="Q80" s="65"/>
      <c r="R80" s="16"/>
      <c r="S80" s="68" t="s">
        <v>384</v>
      </c>
      <c r="T80" s="80"/>
      <c r="U80" s="30"/>
      <c r="V80" s="30"/>
      <c r="W80" s="30"/>
      <c r="X80" s="68" t="s">
        <v>384</v>
      </c>
      <c r="Y80" s="80"/>
      <c r="Z80" s="30"/>
      <c r="AA80" s="30"/>
      <c r="AB80" s="30"/>
      <c r="AC80" s="30"/>
      <c r="AD80" s="30"/>
      <c r="AE80" s="30"/>
      <c r="AF80" s="30"/>
      <c r="AG80" s="16"/>
    </row>
    <row r="81" spans="1:33" s="5" customFormat="1" ht="204">
      <c r="A81" s="69"/>
      <c r="B81" s="65"/>
      <c r="C81" s="65" t="s">
        <v>636</v>
      </c>
      <c r="D81" s="65" t="s">
        <v>238</v>
      </c>
      <c r="E81" s="53" t="s">
        <v>589</v>
      </c>
      <c r="F81" s="53" t="s">
        <v>429</v>
      </c>
      <c r="G81" s="53"/>
      <c r="H81" s="53" t="s">
        <v>585</v>
      </c>
      <c r="I81" s="53" t="s">
        <v>702</v>
      </c>
      <c r="J81" s="53" t="s">
        <v>586</v>
      </c>
      <c r="K81" s="53" t="s">
        <v>48</v>
      </c>
      <c r="L81" s="53" t="s">
        <v>703</v>
      </c>
      <c r="M81" s="53" t="s">
        <v>777</v>
      </c>
      <c r="N81" s="53" t="s">
        <v>704</v>
      </c>
      <c r="O81" s="53" t="s">
        <v>705</v>
      </c>
      <c r="P81" s="86" t="s">
        <v>831</v>
      </c>
      <c r="Q81" s="53" t="s">
        <v>706</v>
      </c>
      <c r="R81" s="16"/>
      <c r="S81" s="97"/>
      <c r="T81" s="68" t="s">
        <v>384</v>
      </c>
      <c r="U81" s="97"/>
      <c r="V81" s="97"/>
      <c r="W81" s="97"/>
      <c r="X81" s="68" t="s">
        <v>384</v>
      </c>
      <c r="Y81" s="97"/>
      <c r="Z81" s="97"/>
      <c r="AA81" s="97"/>
      <c r="AB81" s="97"/>
      <c r="AC81" s="97"/>
      <c r="AD81" s="97"/>
      <c r="AE81" s="97"/>
      <c r="AF81" s="97"/>
      <c r="AG81" s="16"/>
    </row>
    <row r="82" spans="1:33" s="5" customFormat="1" ht="229.5">
      <c r="A82" s="69"/>
      <c r="B82" s="65"/>
      <c r="C82" s="65" t="s">
        <v>636</v>
      </c>
      <c r="D82" s="65" t="s">
        <v>238</v>
      </c>
      <c r="E82" s="53" t="s">
        <v>589</v>
      </c>
      <c r="F82" s="53" t="s">
        <v>590</v>
      </c>
      <c r="G82" s="53"/>
      <c r="H82" s="53" t="s">
        <v>585</v>
      </c>
      <c r="I82" s="53" t="s">
        <v>27</v>
      </c>
      <c r="J82" s="53" t="s">
        <v>586</v>
      </c>
      <c r="K82" s="53" t="s">
        <v>49</v>
      </c>
      <c r="L82" s="53" t="s">
        <v>707</v>
      </c>
      <c r="M82" s="53" t="s">
        <v>776</v>
      </c>
      <c r="N82" s="53" t="s">
        <v>708</v>
      </c>
      <c r="O82" s="107" t="s">
        <v>709</v>
      </c>
      <c r="P82" s="86" t="s">
        <v>832</v>
      </c>
      <c r="Q82" s="86" t="s">
        <v>710</v>
      </c>
      <c r="R82" s="16"/>
      <c r="S82" s="97"/>
      <c r="T82" s="68" t="s">
        <v>384</v>
      </c>
      <c r="U82" s="97"/>
      <c r="V82" s="97"/>
      <c r="W82" s="97"/>
      <c r="X82" s="68" t="s">
        <v>384</v>
      </c>
      <c r="Y82" s="97"/>
      <c r="Z82" s="97"/>
      <c r="AA82" s="97"/>
      <c r="AB82" s="97"/>
      <c r="AC82" s="97"/>
      <c r="AD82" s="97"/>
      <c r="AE82" s="97"/>
      <c r="AF82" s="97"/>
      <c r="AG82" s="16"/>
    </row>
    <row r="83" spans="1:33" s="5" customFormat="1" ht="38.25">
      <c r="A83" s="69"/>
      <c r="B83" s="65"/>
      <c r="C83" s="65" t="s">
        <v>636</v>
      </c>
      <c r="D83" s="65"/>
      <c r="E83" s="11" t="s">
        <v>828</v>
      </c>
      <c r="F83" s="11" t="s">
        <v>160</v>
      </c>
      <c r="G83" s="11"/>
      <c r="H83" s="11" t="s">
        <v>164</v>
      </c>
      <c r="I83" s="11"/>
      <c r="J83" s="11" t="s">
        <v>158</v>
      </c>
      <c r="K83" s="11"/>
      <c r="L83" s="11" t="s">
        <v>155</v>
      </c>
      <c r="M83" s="11" t="s">
        <v>159</v>
      </c>
      <c r="N83" s="11" t="s">
        <v>156</v>
      </c>
      <c r="O83" s="11" t="s">
        <v>157</v>
      </c>
      <c r="P83" s="11" t="s">
        <v>161</v>
      </c>
      <c r="Q83" s="11"/>
      <c r="R83" s="16"/>
      <c r="S83" s="68" t="s">
        <v>384</v>
      </c>
      <c r="T83" s="80"/>
      <c r="U83" s="30"/>
      <c r="V83" s="30"/>
      <c r="W83" s="30"/>
      <c r="X83" s="68" t="s">
        <v>384</v>
      </c>
      <c r="Y83" s="80"/>
      <c r="Z83" s="30"/>
      <c r="AA83" s="30"/>
      <c r="AB83" s="30"/>
      <c r="AC83" s="30"/>
      <c r="AD83" s="30"/>
      <c r="AE83" s="30"/>
      <c r="AF83" s="30"/>
      <c r="AG83" s="16"/>
    </row>
    <row r="84" spans="1:33" s="5" customFormat="1" ht="38.25">
      <c r="A84" s="69"/>
      <c r="B84" s="65"/>
      <c r="C84" s="65" t="s">
        <v>636</v>
      </c>
      <c r="D84" s="65" t="s">
        <v>238</v>
      </c>
      <c r="E84" s="65" t="s">
        <v>828</v>
      </c>
      <c r="F84" s="65"/>
      <c r="G84" s="65" t="s">
        <v>83</v>
      </c>
      <c r="H84" s="11" t="s">
        <v>15</v>
      </c>
      <c r="I84" s="11" t="s">
        <v>36</v>
      </c>
      <c r="J84" s="65" t="s">
        <v>17</v>
      </c>
      <c r="K84" s="65" t="s">
        <v>607</v>
      </c>
      <c r="L84" s="11" t="s">
        <v>18</v>
      </c>
      <c r="M84" s="65" t="s">
        <v>608</v>
      </c>
      <c r="N84" s="65" t="s">
        <v>609</v>
      </c>
      <c r="O84" s="65"/>
      <c r="P84" s="65" t="s">
        <v>16</v>
      </c>
      <c r="Q84" s="65"/>
      <c r="R84" s="16"/>
      <c r="S84" s="68" t="s">
        <v>384</v>
      </c>
      <c r="T84" s="80"/>
      <c r="U84" s="30"/>
      <c r="V84" s="30"/>
      <c r="W84" s="30"/>
      <c r="X84" s="68" t="s">
        <v>384</v>
      </c>
      <c r="Y84" s="80"/>
      <c r="Z84" s="30"/>
      <c r="AA84" s="68" t="s">
        <v>384</v>
      </c>
      <c r="AB84" s="30"/>
      <c r="AC84" s="30"/>
      <c r="AD84" s="30"/>
      <c r="AE84" s="30"/>
      <c r="AF84" s="30"/>
      <c r="AG84" s="16"/>
    </row>
    <row r="85" spans="1:33" s="5" customFormat="1" ht="38.25">
      <c r="A85" s="69"/>
      <c r="B85" s="65"/>
      <c r="C85" s="65" t="s">
        <v>636</v>
      </c>
      <c r="D85" s="65"/>
      <c r="E85" s="65" t="s">
        <v>828</v>
      </c>
      <c r="F85" s="65"/>
      <c r="G85" s="65"/>
      <c r="H85" s="11">
        <v>337</v>
      </c>
      <c r="I85" s="11" t="s">
        <v>27</v>
      </c>
      <c r="J85" s="65" t="s">
        <v>603</v>
      </c>
      <c r="K85" s="65"/>
      <c r="L85" s="11" t="s">
        <v>602</v>
      </c>
      <c r="M85" s="65" t="s">
        <v>606</v>
      </c>
      <c r="N85" s="65" t="s">
        <v>604</v>
      </c>
      <c r="O85" s="65"/>
      <c r="P85" s="65" t="s">
        <v>605</v>
      </c>
      <c r="Q85" s="65"/>
      <c r="R85" s="16"/>
      <c r="S85" s="68" t="s">
        <v>384</v>
      </c>
      <c r="T85" s="80"/>
      <c r="U85" s="30"/>
      <c r="V85" s="30"/>
      <c r="W85" s="30"/>
      <c r="X85" s="68" t="s">
        <v>384</v>
      </c>
      <c r="Y85" s="80"/>
      <c r="Z85" s="30"/>
      <c r="AA85" s="30"/>
      <c r="AB85" s="30"/>
      <c r="AC85" s="30"/>
      <c r="AD85" s="30"/>
      <c r="AE85" s="30"/>
      <c r="AF85" s="30"/>
      <c r="AG85" s="16"/>
    </row>
    <row r="86" spans="1:33" s="5" customFormat="1" ht="25.5">
      <c r="A86" s="69"/>
      <c r="B86" s="65"/>
      <c r="C86" s="65" t="s">
        <v>636</v>
      </c>
      <c r="D86" s="65" t="s">
        <v>238</v>
      </c>
      <c r="E86" s="11" t="s">
        <v>828</v>
      </c>
      <c r="F86" s="11"/>
      <c r="G86" s="11" t="s">
        <v>99</v>
      </c>
      <c r="H86" s="11" t="s">
        <v>194</v>
      </c>
      <c r="I86" s="47"/>
      <c r="J86" s="11" t="s">
        <v>128</v>
      </c>
      <c r="K86" s="11" t="s">
        <v>195</v>
      </c>
      <c r="L86" s="11" t="s">
        <v>196</v>
      </c>
      <c r="M86" s="11" t="s">
        <v>198</v>
      </c>
      <c r="N86" s="11" t="s">
        <v>197</v>
      </c>
      <c r="O86" s="11"/>
      <c r="P86" s="11" t="s">
        <v>199</v>
      </c>
      <c r="Q86" s="11"/>
      <c r="R86" s="16"/>
      <c r="S86" s="97"/>
      <c r="T86" s="80"/>
      <c r="U86" s="97"/>
      <c r="V86" s="97"/>
      <c r="W86" s="97"/>
      <c r="X86" s="68" t="s">
        <v>384</v>
      </c>
      <c r="Y86" s="97"/>
      <c r="Z86" s="97"/>
      <c r="AA86" s="97"/>
      <c r="AB86" s="97"/>
      <c r="AC86" s="97"/>
      <c r="AD86" s="97"/>
      <c r="AE86" s="97"/>
      <c r="AF86" s="97"/>
      <c r="AG86" s="16"/>
    </row>
    <row r="87" spans="1:33" s="5" customFormat="1" ht="38.25">
      <c r="A87" s="69"/>
      <c r="B87" s="65"/>
      <c r="C87" s="65" t="s">
        <v>636</v>
      </c>
      <c r="D87" s="65"/>
      <c r="E87" s="65" t="s">
        <v>748</v>
      </c>
      <c r="F87" s="65"/>
      <c r="G87" s="65"/>
      <c r="H87" s="11" t="s">
        <v>749</v>
      </c>
      <c r="I87" s="11"/>
      <c r="J87" s="65"/>
      <c r="K87" s="65"/>
      <c r="L87" s="11" t="s">
        <v>750</v>
      </c>
      <c r="M87" s="65" t="s">
        <v>751</v>
      </c>
      <c r="N87" s="65" t="s">
        <v>752</v>
      </c>
      <c r="O87" s="65"/>
      <c r="P87" s="65" t="s">
        <v>753</v>
      </c>
      <c r="Q87" s="65"/>
      <c r="R87" s="16"/>
      <c r="S87" s="68" t="s">
        <v>384</v>
      </c>
      <c r="T87" s="80"/>
      <c r="U87" s="30"/>
      <c r="V87" s="30"/>
      <c r="W87" s="30"/>
      <c r="X87" s="68" t="s">
        <v>384</v>
      </c>
      <c r="Y87" s="80"/>
      <c r="Z87" s="30"/>
      <c r="AA87" s="30"/>
      <c r="AB87" s="30"/>
      <c r="AC87" s="30"/>
      <c r="AD87" s="30"/>
      <c r="AE87" s="30"/>
      <c r="AF87" s="30"/>
      <c r="AG87" s="16"/>
    </row>
    <row r="88" spans="1:33" s="5" customFormat="1" ht="38.25">
      <c r="A88" s="69"/>
      <c r="B88" s="65"/>
      <c r="C88" s="65" t="s">
        <v>636</v>
      </c>
      <c r="D88" s="65"/>
      <c r="E88" s="11" t="s">
        <v>7</v>
      </c>
      <c r="F88" s="11" t="s">
        <v>8</v>
      </c>
      <c r="G88" s="11"/>
      <c r="H88" s="11" t="s">
        <v>9</v>
      </c>
      <c r="I88" s="11" t="s">
        <v>10</v>
      </c>
      <c r="J88" s="11" t="s">
        <v>740</v>
      </c>
      <c r="K88" s="65"/>
      <c r="L88" s="11" t="s">
        <v>741</v>
      </c>
      <c r="M88" s="65" t="s">
        <v>739</v>
      </c>
      <c r="N88" s="65" t="s">
        <v>717</v>
      </c>
      <c r="O88" s="65"/>
      <c r="P88" s="65" t="s">
        <v>11</v>
      </c>
      <c r="Q88" s="65"/>
      <c r="R88" s="16"/>
      <c r="S88" s="68" t="s">
        <v>384</v>
      </c>
      <c r="T88" s="80"/>
      <c r="U88" s="30"/>
      <c r="V88" s="30"/>
      <c r="W88" s="30"/>
      <c r="X88" s="68" t="s">
        <v>384</v>
      </c>
      <c r="Y88" s="80"/>
      <c r="Z88" s="30"/>
      <c r="AA88" s="30"/>
      <c r="AB88" s="30"/>
      <c r="AC88" s="30"/>
      <c r="AD88" s="30"/>
      <c r="AE88" s="30"/>
      <c r="AF88" s="30"/>
      <c r="AG88" s="16"/>
    </row>
    <row r="89" spans="1:33" s="5" customFormat="1" ht="127.5">
      <c r="A89" s="69"/>
      <c r="B89" s="65"/>
      <c r="C89" s="65" t="s">
        <v>636</v>
      </c>
      <c r="D89" s="65" t="s">
        <v>238</v>
      </c>
      <c r="E89" s="8" t="s">
        <v>43</v>
      </c>
      <c r="F89" s="8"/>
      <c r="G89" s="50"/>
      <c r="H89" s="8" t="s">
        <v>722</v>
      </c>
      <c r="I89" s="8" t="s">
        <v>641</v>
      </c>
      <c r="J89" s="8" t="s">
        <v>723</v>
      </c>
      <c r="K89" s="8" t="s">
        <v>724</v>
      </c>
      <c r="L89" s="8"/>
      <c r="M89" s="8" t="s">
        <v>782</v>
      </c>
      <c r="N89" s="8" t="s">
        <v>725</v>
      </c>
      <c r="O89" s="8" t="s">
        <v>726</v>
      </c>
      <c r="P89" s="85" t="s">
        <v>833</v>
      </c>
      <c r="Q89" s="85" t="s">
        <v>727</v>
      </c>
      <c r="R89" s="16"/>
      <c r="S89" s="97"/>
      <c r="T89" s="68" t="s">
        <v>384</v>
      </c>
      <c r="U89" s="97"/>
      <c r="V89" s="97"/>
      <c r="W89" s="97"/>
      <c r="X89" s="68" t="s">
        <v>384</v>
      </c>
      <c r="Y89" s="97"/>
      <c r="Z89" s="97"/>
      <c r="AA89" s="97"/>
      <c r="AB89" s="97"/>
      <c r="AC89" s="97"/>
      <c r="AD89" s="97"/>
      <c r="AE89" s="97"/>
      <c r="AF89" s="97"/>
      <c r="AG89" s="16"/>
    </row>
    <row r="90" spans="1:33" s="5" customFormat="1" ht="38.25">
      <c r="A90" s="69"/>
      <c r="B90" s="65"/>
      <c r="C90" s="65" t="s">
        <v>636</v>
      </c>
      <c r="D90" s="65"/>
      <c r="E90" s="65" t="s">
        <v>432</v>
      </c>
      <c r="F90" s="65"/>
      <c r="G90" s="65"/>
      <c r="H90" s="11" t="s">
        <v>52</v>
      </c>
      <c r="I90" s="11" t="s">
        <v>27</v>
      </c>
      <c r="J90" s="65" t="s">
        <v>53</v>
      </c>
      <c r="K90" s="65"/>
      <c r="L90" s="11" t="s">
        <v>181</v>
      </c>
      <c r="M90" s="65" t="s">
        <v>182</v>
      </c>
      <c r="N90" s="65" t="s">
        <v>183</v>
      </c>
      <c r="O90" s="65"/>
      <c r="P90" s="65" t="s">
        <v>184</v>
      </c>
      <c r="Q90" s="65"/>
      <c r="R90" s="16"/>
      <c r="S90" s="68" t="s">
        <v>384</v>
      </c>
      <c r="T90" s="67"/>
      <c r="U90" s="30"/>
      <c r="V90" s="30"/>
      <c r="W90" s="30"/>
      <c r="X90" s="68" t="s">
        <v>384</v>
      </c>
      <c r="Y90" s="80"/>
      <c r="Z90" s="30"/>
      <c r="AA90" s="30"/>
      <c r="AB90" s="30"/>
      <c r="AC90" s="30"/>
      <c r="AD90" s="30"/>
      <c r="AE90" s="30"/>
      <c r="AF90" s="30"/>
      <c r="AG90" s="16"/>
    </row>
    <row r="91" spans="1:33" s="5" customFormat="1" ht="38.25">
      <c r="A91" s="69"/>
      <c r="B91" s="65"/>
      <c r="C91" s="65" t="s">
        <v>636</v>
      </c>
      <c r="D91" s="65"/>
      <c r="E91" s="65" t="s">
        <v>432</v>
      </c>
      <c r="F91" s="65"/>
      <c r="G91" s="65"/>
      <c r="H91" s="11" t="s">
        <v>52</v>
      </c>
      <c r="I91" s="11" t="s">
        <v>27</v>
      </c>
      <c r="J91" s="65" t="s">
        <v>53</v>
      </c>
      <c r="K91" s="65"/>
      <c r="L91" s="11" t="s">
        <v>135</v>
      </c>
      <c r="M91" s="65" t="s">
        <v>136</v>
      </c>
      <c r="N91" s="65" t="s">
        <v>137</v>
      </c>
      <c r="O91" s="65"/>
      <c r="P91" s="65" t="s">
        <v>151</v>
      </c>
      <c r="Q91" s="65"/>
      <c r="R91" s="16"/>
      <c r="S91" s="68" t="s">
        <v>384</v>
      </c>
      <c r="T91" s="67"/>
      <c r="U91" s="30"/>
      <c r="V91" s="30"/>
      <c r="W91" s="30"/>
      <c r="X91" s="68" t="s">
        <v>384</v>
      </c>
      <c r="Y91" s="80"/>
      <c r="Z91" s="30"/>
      <c r="AA91" s="30"/>
      <c r="AB91" s="30"/>
      <c r="AC91" s="30"/>
      <c r="AD91" s="30"/>
      <c r="AE91" s="30"/>
      <c r="AF91" s="30"/>
      <c r="AG91" s="16"/>
    </row>
    <row r="92" spans="1:33" s="5" customFormat="1" ht="38.25">
      <c r="A92" s="69"/>
      <c r="B92" s="65"/>
      <c r="C92" s="65" t="s">
        <v>636</v>
      </c>
      <c r="D92" s="65"/>
      <c r="E92" s="65" t="s">
        <v>432</v>
      </c>
      <c r="F92" s="65"/>
      <c r="G92" s="65"/>
      <c r="H92" s="11" t="s">
        <v>493</v>
      </c>
      <c r="I92" s="11" t="s">
        <v>448</v>
      </c>
      <c r="J92" s="65" t="s">
        <v>494</v>
      </c>
      <c r="K92" s="65" t="s">
        <v>162</v>
      </c>
      <c r="L92" s="11"/>
      <c r="M92" s="65" t="s">
        <v>649</v>
      </c>
      <c r="N92" s="65" t="s">
        <v>650</v>
      </c>
      <c r="O92" s="65"/>
      <c r="P92" s="65" t="s">
        <v>163</v>
      </c>
      <c r="Q92" s="65"/>
      <c r="R92" s="16"/>
      <c r="S92" s="68" t="s">
        <v>384</v>
      </c>
      <c r="T92" s="67"/>
      <c r="U92" s="30"/>
      <c r="V92" s="30"/>
      <c r="W92" s="30"/>
      <c r="X92" s="68" t="s">
        <v>384</v>
      </c>
      <c r="Y92" s="80"/>
      <c r="Z92" s="30"/>
      <c r="AA92" s="30"/>
      <c r="AB92" s="30"/>
      <c r="AC92" s="30"/>
      <c r="AD92" s="30"/>
      <c r="AE92" s="30"/>
      <c r="AF92" s="30"/>
      <c r="AG92" s="16"/>
    </row>
    <row r="93" spans="1:33" s="5" customFormat="1" ht="25.5">
      <c r="A93" s="69"/>
      <c r="B93" s="65"/>
      <c r="C93" s="65" t="s">
        <v>636</v>
      </c>
      <c r="D93" s="65"/>
      <c r="E93" s="65" t="s">
        <v>429</v>
      </c>
      <c r="F93" s="65"/>
      <c r="G93" s="104"/>
      <c r="H93" s="11" t="s">
        <v>445</v>
      </c>
      <c r="I93" s="11"/>
      <c r="J93" s="65" t="s">
        <v>827</v>
      </c>
      <c r="K93" s="65"/>
      <c r="L93" s="11"/>
      <c r="M93" s="65"/>
      <c r="N93" s="65"/>
      <c r="O93" s="65" t="s">
        <v>505</v>
      </c>
      <c r="P93" s="65"/>
      <c r="Q93" s="65"/>
      <c r="R93" s="16"/>
      <c r="S93" s="30"/>
      <c r="T93" s="67"/>
      <c r="U93" s="30"/>
      <c r="V93" s="30"/>
      <c r="W93" s="30"/>
      <c r="X93" s="67"/>
      <c r="Y93" s="30"/>
      <c r="Z93" s="30"/>
      <c r="AA93" s="30"/>
      <c r="AB93" s="30"/>
      <c r="AC93" s="30"/>
      <c r="AD93" s="30"/>
      <c r="AE93" s="30"/>
      <c r="AF93" s="30"/>
      <c r="AG93" s="16"/>
    </row>
    <row r="94" spans="1:33" s="5" customFormat="1" ht="63.75">
      <c r="A94" s="69"/>
      <c r="B94" s="65"/>
      <c r="C94" s="65" t="s">
        <v>636</v>
      </c>
      <c r="D94" s="65" t="s">
        <v>238</v>
      </c>
      <c r="E94" s="8" t="s">
        <v>429</v>
      </c>
      <c r="F94" s="8" t="s">
        <v>429</v>
      </c>
      <c r="G94" s="8"/>
      <c r="H94" s="8" t="s">
        <v>445</v>
      </c>
      <c r="I94" s="8" t="s">
        <v>459</v>
      </c>
      <c r="J94" s="8" t="s">
        <v>829</v>
      </c>
      <c r="K94" s="8" t="s">
        <v>719</v>
      </c>
      <c r="L94" s="8" t="s">
        <v>720</v>
      </c>
      <c r="M94" s="8" t="s">
        <v>779</v>
      </c>
      <c r="N94" s="8" t="s">
        <v>780</v>
      </c>
      <c r="O94" s="8" t="s">
        <v>721</v>
      </c>
      <c r="P94" s="8" t="s">
        <v>781</v>
      </c>
      <c r="Q94" s="8"/>
      <c r="R94" s="16"/>
      <c r="S94" s="97"/>
      <c r="T94" s="68" t="s">
        <v>384</v>
      </c>
      <c r="U94" s="97"/>
      <c r="V94" s="97"/>
      <c r="W94" s="97"/>
      <c r="X94" s="68" t="s">
        <v>384</v>
      </c>
      <c r="Y94" s="97"/>
      <c r="Z94" s="97"/>
      <c r="AA94" s="97"/>
      <c r="AB94" s="97"/>
      <c r="AC94" s="97"/>
      <c r="AD94" s="97"/>
      <c r="AE94" s="97"/>
      <c r="AF94" s="97"/>
      <c r="AG94" s="16"/>
    </row>
    <row r="95" spans="1:33" s="5" customFormat="1" ht="38.25">
      <c r="A95" s="69"/>
      <c r="B95" s="65"/>
      <c r="C95" s="65" t="s">
        <v>636</v>
      </c>
      <c r="D95" s="65"/>
      <c r="E95" s="65" t="s">
        <v>351</v>
      </c>
      <c r="F95" s="65"/>
      <c r="G95" s="65"/>
      <c r="H95" s="11" t="s">
        <v>352</v>
      </c>
      <c r="I95" s="11" t="s">
        <v>353</v>
      </c>
      <c r="J95" s="65" t="s">
        <v>189</v>
      </c>
      <c r="K95" s="65"/>
      <c r="L95" s="11" t="s">
        <v>354</v>
      </c>
      <c r="M95" s="65" t="s">
        <v>355</v>
      </c>
      <c r="N95" s="65" t="s">
        <v>356</v>
      </c>
      <c r="O95" s="65"/>
      <c r="P95" s="65" t="s">
        <v>357</v>
      </c>
      <c r="Q95" s="65"/>
      <c r="R95" s="16"/>
      <c r="S95" s="68" t="s">
        <v>384</v>
      </c>
      <c r="T95" s="80"/>
      <c r="U95" s="30"/>
      <c r="V95" s="30"/>
      <c r="W95" s="30"/>
      <c r="X95" s="68" t="s">
        <v>384</v>
      </c>
      <c r="Y95" s="67"/>
      <c r="Z95" s="30"/>
      <c r="AA95" s="30"/>
      <c r="AB95" s="30"/>
      <c r="AC95" s="30"/>
      <c r="AD95" s="30"/>
      <c r="AE95" s="30"/>
      <c r="AF95" s="30"/>
      <c r="AG95" s="16"/>
    </row>
    <row r="96" spans="1:33" s="5" customFormat="1" ht="38.25">
      <c r="A96" s="69"/>
      <c r="B96" s="65"/>
      <c r="C96" s="65" t="s">
        <v>636</v>
      </c>
      <c r="D96" s="65"/>
      <c r="E96" s="65" t="s">
        <v>178</v>
      </c>
      <c r="F96" s="65"/>
      <c r="G96" s="65"/>
      <c r="H96" s="11" t="s">
        <v>352</v>
      </c>
      <c r="I96" s="11" t="s">
        <v>353</v>
      </c>
      <c r="J96" s="65" t="s">
        <v>189</v>
      </c>
      <c r="K96" s="65"/>
      <c r="L96" s="11" t="s">
        <v>177</v>
      </c>
      <c r="M96" s="65" t="s">
        <v>179</v>
      </c>
      <c r="N96" s="65" t="s">
        <v>717</v>
      </c>
      <c r="O96" s="65"/>
      <c r="P96" s="65" t="s">
        <v>180</v>
      </c>
      <c r="Q96" s="65"/>
      <c r="R96" s="16"/>
      <c r="S96" s="68" t="s">
        <v>384</v>
      </c>
      <c r="T96" s="80"/>
      <c r="U96" s="30"/>
      <c r="V96" s="30"/>
      <c r="W96" s="30"/>
      <c r="X96" s="68" t="s">
        <v>384</v>
      </c>
      <c r="Y96" s="80"/>
      <c r="Z96" s="30"/>
      <c r="AA96" s="30"/>
      <c r="AB96" s="30"/>
      <c r="AC96" s="30"/>
      <c r="AD96" s="30"/>
      <c r="AE96" s="30"/>
      <c r="AF96" s="30"/>
      <c r="AG96" s="16"/>
    </row>
    <row r="97" spans="1:33" s="5" customFormat="1" ht="153">
      <c r="A97" s="69"/>
      <c r="B97" s="65"/>
      <c r="C97" s="65" t="s">
        <v>636</v>
      </c>
      <c r="D97" s="11" t="s">
        <v>238</v>
      </c>
      <c r="E97" s="11" t="s">
        <v>302</v>
      </c>
      <c r="F97" s="11"/>
      <c r="G97" s="11"/>
      <c r="H97" s="11" t="s">
        <v>535</v>
      </c>
      <c r="I97" s="11" t="s">
        <v>448</v>
      </c>
      <c r="J97" s="11" t="s">
        <v>524</v>
      </c>
      <c r="K97" s="11" t="s">
        <v>536</v>
      </c>
      <c r="L97" s="11" t="s">
        <v>537</v>
      </c>
      <c r="M97" s="11" t="s">
        <v>200</v>
      </c>
      <c r="N97" s="11" t="s">
        <v>538</v>
      </c>
      <c r="O97" s="11" t="s">
        <v>124</v>
      </c>
      <c r="P97" s="11" t="s">
        <v>201</v>
      </c>
      <c r="Q97" s="65" t="s">
        <v>539</v>
      </c>
      <c r="R97" s="16"/>
      <c r="S97" s="97"/>
      <c r="T97" s="80"/>
      <c r="U97" s="97"/>
      <c r="V97" s="97"/>
      <c r="W97" s="97"/>
      <c r="X97" s="68" t="s">
        <v>384</v>
      </c>
      <c r="Y97" s="97"/>
      <c r="Z97" s="97"/>
      <c r="AA97" s="97"/>
      <c r="AB97" s="97"/>
      <c r="AC97" s="97"/>
      <c r="AD97" s="97"/>
      <c r="AE97" s="97"/>
      <c r="AF97" s="97"/>
      <c r="AG97" s="16"/>
    </row>
    <row r="98" spans="1:33" s="5" customFormat="1" ht="38.25">
      <c r="A98" s="69"/>
      <c r="B98" s="65"/>
      <c r="C98" s="65" t="s">
        <v>636</v>
      </c>
      <c r="D98" s="65" t="s">
        <v>238</v>
      </c>
      <c r="E98" s="65" t="s">
        <v>302</v>
      </c>
      <c r="F98" s="65"/>
      <c r="G98" s="65"/>
      <c r="H98" s="11" t="s">
        <v>90</v>
      </c>
      <c r="I98" s="11"/>
      <c r="J98" s="65" t="s">
        <v>524</v>
      </c>
      <c r="K98" s="65" t="s">
        <v>525</v>
      </c>
      <c r="L98" s="11" t="s">
        <v>610</v>
      </c>
      <c r="M98" s="65" t="s">
        <v>611</v>
      </c>
      <c r="N98" s="65" t="s">
        <v>612</v>
      </c>
      <c r="O98" s="65" t="s">
        <v>123</v>
      </c>
      <c r="P98" s="65" t="s">
        <v>2</v>
      </c>
      <c r="Q98" s="65" t="s">
        <v>3</v>
      </c>
      <c r="R98" s="16"/>
      <c r="S98" s="68" t="s">
        <v>384</v>
      </c>
      <c r="T98" s="67"/>
      <c r="U98" s="30"/>
      <c r="V98" s="30"/>
      <c r="W98" s="30"/>
      <c r="X98" s="68" t="s">
        <v>384</v>
      </c>
      <c r="Y98" s="68" t="s">
        <v>384</v>
      </c>
      <c r="Z98" s="30"/>
      <c r="AA98" s="68" t="s">
        <v>642</v>
      </c>
      <c r="AB98" s="30"/>
      <c r="AC98" s="30"/>
      <c r="AD98" s="30"/>
      <c r="AE98" s="30"/>
      <c r="AF98" s="30"/>
      <c r="AG98" s="16"/>
    </row>
    <row r="99" spans="1:33" s="5" customFormat="1" ht="178.5">
      <c r="A99" s="69"/>
      <c r="B99" s="65"/>
      <c r="C99" s="65" t="s">
        <v>636</v>
      </c>
      <c r="D99" s="65" t="s">
        <v>238</v>
      </c>
      <c r="E99" s="11" t="s">
        <v>302</v>
      </c>
      <c r="F99" s="11" t="s">
        <v>728</v>
      </c>
      <c r="G99" s="11" t="s">
        <v>83</v>
      </c>
      <c r="H99" s="11" t="s">
        <v>729</v>
      </c>
      <c r="I99" s="11" t="s">
        <v>730</v>
      </c>
      <c r="J99" s="11" t="s">
        <v>731</v>
      </c>
      <c r="K99" s="11" t="s">
        <v>732</v>
      </c>
      <c r="L99" s="11" t="s">
        <v>733</v>
      </c>
      <c r="M99" s="11" t="s">
        <v>784</v>
      </c>
      <c r="N99" s="11" t="s">
        <v>482</v>
      </c>
      <c r="O99" s="11" t="s">
        <v>734</v>
      </c>
      <c r="P99" s="11" t="s">
        <v>735</v>
      </c>
      <c r="Q99" s="65" t="s">
        <v>775</v>
      </c>
      <c r="R99" s="16"/>
      <c r="S99" s="97"/>
      <c r="T99" s="67"/>
      <c r="U99" s="97"/>
      <c r="V99" s="97"/>
      <c r="W99" s="97"/>
      <c r="X99" s="68" t="s">
        <v>384</v>
      </c>
      <c r="Y99" s="97"/>
      <c r="Z99" s="97"/>
      <c r="AA99" s="97"/>
      <c r="AB99" s="97"/>
      <c r="AC99" s="97"/>
      <c r="AD99" s="97"/>
      <c r="AE99" s="97"/>
      <c r="AF99" s="97"/>
      <c r="AG99" s="16"/>
    </row>
    <row r="100" spans="1:33" s="5" customFormat="1" ht="38.25">
      <c r="A100" s="69"/>
      <c r="B100" s="65"/>
      <c r="C100" s="65" t="s">
        <v>636</v>
      </c>
      <c r="D100" s="65" t="s">
        <v>238</v>
      </c>
      <c r="E100" s="65" t="s">
        <v>728</v>
      </c>
      <c r="F100" s="65"/>
      <c r="G100" s="65"/>
      <c r="H100" s="11" t="s">
        <v>290</v>
      </c>
      <c r="I100" s="11" t="s">
        <v>36</v>
      </c>
      <c r="J100" s="65" t="s">
        <v>514</v>
      </c>
      <c r="K100" s="65" t="s">
        <v>515</v>
      </c>
      <c r="L100" s="11" t="s">
        <v>613</v>
      </c>
      <c r="M100" s="65" t="s">
        <v>615</v>
      </c>
      <c r="N100" s="65" t="s">
        <v>614</v>
      </c>
      <c r="O100" s="65" t="s">
        <v>516</v>
      </c>
      <c r="P100" s="65" t="s">
        <v>1</v>
      </c>
      <c r="Q100" s="65" t="s">
        <v>0</v>
      </c>
      <c r="R100" s="16"/>
      <c r="S100" s="68" t="s">
        <v>384</v>
      </c>
      <c r="T100" s="67"/>
      <c r="U100" s="30"/>
      <c r="V100" s="30"/>
      <c r="W100" s="30"/>
      <c r="X100" s="68" t="s">
        <v>384</v>
      </c>
      <c r="Y100" s="68" t="s">
        <v>384</v>
      </c>
      <c r="Z100" s="30"/>
      <c r="AA100" s="68" t="s">
        <v>642</v>
      </c>
      <c r="AB100" s="30"/>
      <c r="AC100" s="30"/>
      <c r="AD100" s="30"/>
      <c r="AE100" s="30"/>
      <c r="AF100" s="30"/>
      <c r="AG100" s="16"/>
    </row>
    <row r="101" spans="1:33" s="5" customFormat="1" ht="140.25">
      <c r="A101" s="69"/>
      <c r="B101" s="65"/>
      <c r="C101" s="65" t="s">
        <v>636</v>
      </c>
      <c r="D101" s="65"/>
      <c r="E101" s="8" t="s">
        <v>119</v>
      </c>
      <c r="F101" s="8"/>
      <c r="G101" s="8"/>
      <c r="H101" s="8" t="s">
        <v>144</v>
      </c>
      <c r="I101" s="8"/>
      <c r="J101" s="8"/>
      <c r="K101" s="8"/>
      <c r="L101" s="8" t="s">
        <v>145</v>
      </c>
      <c r="M101" s="8" t="s">
        <v>153</v>
      </c>
      <c r="N101" s="56" t="s">
        <v>152</v>
      </c>
      <c r="O101" s="8"/>
      <c r="P101" s="8" t="s">
        <v>146</v>
      </c>
      <c r="Q101" s="85" t="s">
        <v>147</v>
      </c>
      <c r="R101" s="16"/>
      <c r="S101" s="97"/>
      <c r="T101" s="67"/>
      <c r="U101" s="97"/>
      <c r="V101" s="97"/>
      <c r="W101" s="97"/>
      <c r="X101" s="68" t="s">
        <v>384</v>
      </c>
      <c r="Y101" s="97"/>
      <c r="Z101" s="97"/>
      <c r="AA101" s="97"/>
      <c r="AB101" s="97"/>
      <c r="AC101" s="97"/>
      <c r="AD101" s="97"/>
      <c r="AE101" s="97"/>
      <c r="AF101" s="97"/>
      <c r="AG101" s="16"/>
    </row>
    <row r="102" spans="1:33" s="5" customFormat="1" ht="102">
      <c r="A102" s="69"/>
      <c r="B102" s="65"/>
      <c r="C102" s="65" t="s">
        <v>636</v>
      </c>
      <c r="D102" s="65"/>
      <c r="E102" s="8" t="s">
        <v>119</v>
      </c>
      <c r="F102" s="8"/>
      <c r="G102" s="8"/>
      <c r="H102" s="8" t="s">
        <v>140</v>
      </c>
      <c r="I102" s="8"/>
      <c r="J102" s="8"/>
      <c r="K102" s="56"/>
      <c r="L102" s="8" t="s">
        <v>141</v>
      </c>
      <c r="M102" s="56" t="s">
        <v>154</v>
      </c>
      <c r="N102" s="56" t="s">
        <v>152</v>
      </c>
      <c r="O102" s="56"/>
      <c r="P102" s="56" t="s">
        <v>142</v>
      </c>
      <c r="Q102" s="85" t="s">
        <v>143</v>
      </c>
      <c r="R102" s="16"/>
      <c r="S102" s="97"/>
      <c r="T102" s="67"/>
      <c r="U102" s="97"/>
      <c r="V102" s="97"/>
      <c r="W102" s="97"/>
      <c r="X102" s="68" t="s">
        <v>384</v>
      </c>
      <c r="Y102" s="97"/>
      <c r="Z102" s="97"/>
      <c r="AA102" s="97"/>
      <c r="AB102" s="97"/>
      <c r="AC102" s="97"/>
      <c r="AD102" s="97"/>
      <c r="AE102" s="97"/>
      <c r="AF102" s="97"/>
      <c r="AG102" s="16"/>
    </row>
    <row r="103" spans="1:33" s="5" customFormat="1" ht="76.5">
      <c r="A103" s="69"/>
      <c r="B103" s="65"/>
      <c r="C103" s="65" t="s">
        <v>636</v>
      </c>
      <c r="D103" s="65" t="s">
        <v>238</v>
      </c>
      <c r="E103" s="65" t="s">
        <v>34</v>
      </c>
      <c r="F103" s="65"/>
      <c r="G103" s="65"/>
      <c r="H103" s="11" t="s">
        <v>104</v>
      </c>
      <c r="I103" s="11">
        <v>-3</v>
      </c>
      <c r="J103" s="65" t="s">
        <v>101</v>
      </c>
      <c r="K103" s="65" t="s">
        <v>616</v>
      </c>
      <c r="L103" s="11" t="s">
        <v>619</v>
      </c>
      <c r="M103" s="65" t="s">
        <v>617</v>
      </c>
      <c r="N103" s="65" t="s">
        <v>618</v>
      </c>
      <c r="O103" s="65"/>
      <c r="P103" s="90" t="s">
        <v>620</v>
      </c>
      <c r="Q103" s="65"/>
      <c r="R103" s="16"/>
      <c r="S103" s="68" t="s">
        <v>384</v>
      </c>
      <c r="T103" s="68" t="s">
        <v>384</v>
      </c>
      <c r="U103" s="30"/>
      <c r="V103" s="30"/>
      <c r="W103" s="30"/>
      <c r="X103" s="68" t="s">
        <v>384</v>
      </c>
      <c r="Y103" s="67"/>
      <c r="Z103" s="30"/>
      <c r="AA103" s="68" t="s">
        <v>384</v>
      </c>
      <c r="AB103" s="30"/>
      <c r="AC103" s="30"/>
      <c r="AD103" s="30"/>
      <c r="AE103" s="30"/>
      <c r="AF103" s="30"/>
      <c r="AG103" s="16"/>
    </row>
    <row r="104" spans="1:33" s="5" customFormat="1" ht="25.5">
      <c r="A104" s="69"/>
      <c r="B104" s="65"/>
      <c r="C104" s="65" t="s">
        <v>636</v>
      </c>
      <c r="D104" s="65"/>
      <c r="E104" s="65" t="s">
        <v>346</v>
      </c>
      <c r="F104" s="65" t="s">
        <v>349</v>
      </c>
      <c r="G104" s="65"/>
      <c r="H104" s="11" t="s">
        <v>347</v>
      </c>
      <c r="I104" s="11"/>
      <c r="J104" s="65"/>
      <c r="K104" s="65"/>
      <c r="L104" s="81" t="s">
        <v>348</v>
      </c>
      <c r="M104" s="65" t="s">
        <v>513</v>
      </c>
      <c r="N104" s="65" t="s">
        <v>349</v>
      </c>
      <c r="O104" s="65"/>
      <c r="P104" s="65" t="s">
        <v>350</v>
      </c>
      <c r="Q104" s="65"/>
      <c r="R104" s="16"/>
      <c r="S104" s="68" t="s">
        <v>384</v>
      </c>
      <c r="T104" s="67"/>
      <c r="U104" s="30"/>
      <c r="V104" s="30"/>
      <c r="W104" s="30"/>
      <c r="X104" s="68" t="s">
        <v>384</v>
      </c>
      <c r="Y104" s="67"/>
      <c r="Z104" s="30"/>
      <c r="AA104" s="30"/>
      <c r="AB104" s="30"/>
      <c r="AC104" s="30"/>
      <c r="AD104" s="30"/>
      <c r="AE104" s="30"/>
      <c r="AF104" s="30"/>
      <c r="AG104" s="16"/>
    </row>
    <row r="105" spans="1:33" s="5" customFormat="1" ht="127.5">
      <c r="A105" s="69"/>
      <c r="B105" s="65"/>
      <c r="C105" s="65" t="s">
        <v>636</v>
      </c>
      <c r="D105" s="65" t="s">
        <v>238</v>
      </c>
      <c r="E105" s="65" t="s">
        <v>103</v>
      </c>
      <c r="F105" s="65" t="s">
        <v>51</v>
      </c>
      <c r="G105" s="65"/>
      <c r="H105" s="47" t="s">
        <v>680</v>
      </c>
      <c r="I105" s="47" t="s">
        <v>36</v>
      </c>
      <c r="J105" s="65" t="s">
        <v>472</v>
      </c>
      <c r="K105" s="65" t="s">
        <v>821</v>
      </c>
      <c r="L105" s="11" t="s">
        <v>683</v>
      </c>
      <c r="M105" s="65" t="s">
        <v>684</v>
      </c>
      <c r="N105" s="65" t="s">
        <v>679</v>
      </c>
      <c r="O105" s="65" t="s">
        <v>639</v>
      </c>
      <c r="P105" s="65" t="s">
        <v>647</v>
      </c>
      <c r="Q105" s="65" t="s">
        <v>4</v>
      </c>
      <c r="R105" s="16"/>
      <c r="S105" s="68" t="s">
        <v>384</v>
      </c>
      <c r="T105" s="68" t="s">
        <v>384</v>
      </c>
      <c r="U105" s="30"/>
      <c r="V105" s="68" t="s">
        <v>384</v>
      </c>
      <c r="W105" s="30"/>
      <c r="X105" s="68" t="s">
        <v>384</v>
      </c>
      <c r="Y105" s="68" t="s">
        <v>384</v>
      </c>
      <c r="Z105" s="30"/>
      <c r="AA105" s="68" t="s">
        <v>642</v>
      </c>
      <c r="AB105" s="30"/>
      <c r="AC105" s="30"/>
      <c r="AD105" s="30"/>
      <c r="AE105" s="30"/>
      <c r="AF105" s="30"/>
      <c r="AG105" s="16"/>
    </row>
    <row r="106" spans="1:33" s="5" customFormat="1" ht="76.5">
      <c r="A106" s="69"/>
      <c r="B106" s="65"/>
      <c r="C106" s="65" t="s">
        <v>636</v>
      </c>
      <c r="D106" s="65" t="s">
        <v>238</v>
      </c>
      <c r="E106" s="65" t="s">
        <v>103</v>
      </c>
      <c r="F106" s="65" t="s">
        <v>103</v>
      </c>
      <c r="G106" s="65" t="s">
        <v>50</v>
      </c>
      <c r="H106" s="11" t="s">
        <v>284</v>
      </c>
      <c r="I106" s="47"/>
      <c r="J106" s="65" t="s">
        <v>471</v>
      </c>
      <c r="K106" s="65"/>
      <c r="L106" s="11" t="s">
        <v>648</v>
      </c>
      <c r="M106" s="65" t="s">
        <v>651</v>
      </c>
      <c r="N106" s="65" t="s">
        <v>653</v>
      </c>
      <c r="O106" s="65"/>
      <c r="P106" s="65" t="s">
        <v>652</v>
      </c>
      <c r="Q106" s="65"/>
      <c r="R106" s="16"/>
      <c r="S106" s="68" t="s">
        <v>384</v>
      </c>
      <c r="T106" s="68" t="s">
        <v>384</v>
      </c>
      <c r="U106" s="30"/>
      <c r="V106" s="30"/>
      <c r="W106" s="30"/>
      <c r="X106" s="68" t="s">
        <v>384</v>
      </c>
      <c r="Y106" s="80"/>
      <c r="Z106" s="30"/>
      <c r="AA106" s="30"/>
      <c r="AB106" s="30"/>
      <c r="AC106" s="30"/>
      <c r="AD106" s="30"/>
      <c r="AE106" s="30"/>
      <c r="AF106" s="30"/>
      <c r="AG106" s="16"/>
    </row>
    <row r="107" spans="1:33" s="5" customFormat="1" ht="38.25">
      <c r="A107" s="69"/>
      <c r="B107" s="65"/>
      <c r="C107" s="65" t="s">
        <v>636</v>
      </c>
      <c r="D107" s="65"/>
      <c r="E107" s="65" t="s">
        <v>835</v>
      </c>
      <c r="F107" s="65" t="s">
        <v>835</v>
      </c>
      <c r="G107" s="65"/>
      <c r="H107" s="11" t="s">
        <v>659</v>
      </c>
      <c r="I107" s="11" t="s">
        <v>660</v>
      </c>
      <c r="J107" s="65" t="s">
        <v>301</v>
      </c>
      <c r="K107" s="65" t="s">
        <v>658</v>
      </c>
      <c r="L107" s="11" t="s">
        <v>661</v>
      </c>
      <c r="M107" s="65" t="s">
        <v>122</v>
      </c>
      <c r="N107" s="65" t="s">
        <v>850</v>
      </c>
      <c r="O107" s="65"/>
      <c r="P107" s="90"/>
      <c r="Q107" s="65"/>
      <c r="R107" s="16"/>
      <c r="S107" s="68" t="s">
        <v>384</v>
      </c>
      <c r="T107" s="67"/>
      <c r="U107" s="30"/>
      <c r="V107" s="30"/>
      <c r="W107" s="30"/>
      <c r="X107" s="67"/>
      <c r="Y107" s="80"/>
      <c r="Z107" s="30"/>
      <c r="AA107" s="68" t="s">
        <v>384</v>
      </c>
      <c r="AB107" s="30"/>
      <c r="AC107" s="30"/>
      <c r="AD107" s="30"/>
      <c r="AE107" s="30"/>
      <c r="AF107" s="30"/>
      <c r="AG107" s="16"/>
    </row>
    <row r="108" spans="1:33" s="5" customFormat="1" ht="25.5">
      <c r="A108" s="69"/>
      <c r="B108" s="65"/>
      <c r="C108" s="65" t="s">
        <v>636</v>
      </c>
      <c r="D108" s="65"/>
      <c r="E108" s="65" t="s">
        <v>336</v>
      </c>
      <c r="F108" s="65"/>
      <c r="G108" s="65"/>
      <c r="H108" s="11" t="s">
        <v>282</v>
      </c>
      <c r="I108" s="11" t="s">
        <v>459</v>
      </c>
      <c r="J108" s="65"/>
      <c r="K108" s="65"/>
      <c r="L108" s="11" t="s">
        <v>185</v>
      </c>
      <c r="M108" s="65" t="s">
        <v>186</v>
      </c>
      <c r="N108" s="65" t="s">
        <v>187</v>
      </c>
      <c r="O108" s="65" t="s">
        <v>121</v>
      </c>
      <c r="P108" s="65" t="s">
        <v>188</v>
      </c>
      <c r="Q108" s="65"/>
      <c r="R108" s="16"/>
      <c r="S108" s="68" t="s">
        <v>384</v>
      </c>
      <c r="T108" s="67"/>
      <c r="U108" s="30"/>
      <c r="V108" s="30"/>
      <c r="W108" s="30"/>
      <c r="X108" s="68" t="s">
        <v>384</v>
      </c>
      <c r="Y108" s="80"/>
      <c r="Z108" s="30"/>
      <c r="AA108" s="30"/>
      <c r="AB108" s="30"/>
      <c r="AC108" s="30"/>
      <c r="AD108" s="30"/>
      <c r="AE108" s="30"/>
      <c r="AF108" s="30"/>
      <c r="AG108" s="16"/>
    </row>
    <row r="109" spans="1:33" s="5" customFormat="1" ht="25.5">
      <c r="A109" s="69"/>
      <c r="B109" s="65"/>
      <c r="C109" s="65" t="s">
        <v>636</v>
      </c>
      <c r="D109" s="65"/>
      <c r="E109" s="65" t="s">
        <v>336</v>
      </c>
      <c r="F109" s="65"/>
      <c r="G109" s="65"/>
      <c r="H109" s="11" t="s">
        <v>282</v>
      </c>
      <c r="I109" s="11" t="s">
        <v>459</v>
      </c>
      <c r="J109" s="65"/>
      <c r="K109" s="65"/>
      <c r="L109" s="11" t="s">
        <v>337</v>
      </c>
      <c r="M109" s="65" t="s">
        <v>338</v>
      </c>
      <c r="N109" s="65" t="s">
        <v>339</v>
      </c>
      <c r="O109" s="65"/>
      <c r="P109" s="65" t="s">
        <v>340</v>
      </c>
      <c r="Q109" s="65"/>
      <c r="R109" s="16"/>
      <c r="S109" s="68" t="s">
        <v>384</v>
      </c>
      <c r="T109" s="67"/>
      <c r="U109" s="30"/>
      <c r="V109" s="30"/>
      <c r="W109" s="30"/>
      <c r="X109" s="68" t="s">
        <v>384</v>
      </c>
      <c r="Y109" s="67"/>
      <c r="Z109" s="30"/>
      <c r="AA109" s="30"/>
      <c r="AB109" s="30"/>
      <c r="AC109" s="30"/>
      <c r="AD109" s="30"/>
      <c r="AE109" s="30"/>
      <c r="AF109" s="30"/>
      <c r="AG109" s="16"/>
    </row>
    <row r="110" spans="1:33" s="5" customFormat="1" ht="25.5">
      <c r="A110" s="69"/>
      <c r="B110" s="65"/>
      <c r="C110" s="65" t="s">
        <v>636</v>
      </c>
      <c r="D110" s="65"/>
      <c r="E110" s="65" t="s">
        <v>336</v>
      </c>
      <c r="F110" s="65"/>
      <c r="G110" s="65"/>
      <c r="H110" s="11" t="s">
        <v>282</v>
      </c>
      <c r="I110" s="11" t="s">
        <v>304</v>
      </c>
      <c r="J110" s="65"/>
      <c r="K110" s="65"/>
      <c r="L110" s="11" t="s">
        <v>342</v>
      </c>
      <c r="M110" s="65" t="s">
        <v>343</v>
      </c>
      <c r="N110" s="65" t="s">
        <v>344</v>
      </c>
      <c r="O110" s="65"/>
      <c r="P110" s="65" t="s">
        <v>345</v>
      </c>
      <c r="Q110" s="65"/>
      <c r="R110" s="16"/>
      <c r="S110" s="68" t="s">
        <v>384</v>
      </c>
      <c r="T110" s="67"/>
      <c r="U110" s="30"/>
      <c r="V110" s="30"/>
      <c r="W110" s="30"/>
      <c r="X110" s="68" t="s">
        <v>384</v>
      </c>
      <c r="Y110" s="67"/>
      <c r="Z110" s="30"/>
      <c r="AA110" s="30"/>
      <c r="AB110" s="30"/>
      <c r="AC110" s="30"/>
      <c r="AD110" s="30"/>
      <c r="AE110" s="30"/>
      <c r="AF110" s="30"/>
      <c r="AG110" s="16"/>
    </row>
    <row r="111" spans="1:33" s="5" customFormat="1" ht="25.5">
      <c r="A111" s="69"/>
      <c r="B111" s="65"/>
      <c r="C111" s="65" t="s">
        <v>636</v>
      </c>
      <c r="D111" s="65"/>
      <c r="E111" s="11" t="s">
        <v>313</v>
      </c>
      <c r="F111" s="11"/>
      <c r="G111" s="11"/>
      <c r="H111" s="11" t="s">
        <v>314</v>
      </c>
      <c r="I111" s="11"/>
      <c r="J111" s="11"/>
      <c r="K111" s="11"/>
      <c r="L111" s="11" t="s">
        <v>315</v>
      </c>
      <c r="M111" s="11" t="s">
        <v>318</v>
      </c>
      <c r="N111" s="11" t="s">
        <v>316</v>
      </c>
      <c r="O111" s="11"/>
      <c r="P111" s="11" t="s">
        <v>317</v>
      </c>
      <c r="Q111" s="11"/>
      <c r="R111" s="16"/>
      <c r="S111" s="68" t="s">
        <v>384</v>
      </c>
      <c r="T111" s="67"/>
      <c r="U111" s="30"/>
      <c r="V111" s="30"/>
      <c r="W111" s="30"/>
      <c r="X111" s="68" t="s">
        <v>384</v>
      </c>
      <c r="Y111" s="67"/>
      <c r="Z111" s="30"/>
      <c r="AA111" s="30"/>
      <c r="AB111" s="30"/>
      <c r="AC111" s="30"/>
      <c r="AD111" s="30"/>
      <c r="AE111" s="30"/>
      <c r="AF111" s="30"/>
      <c r="AG111" s="16"/>
    </row>
    <row r="112" spans="1:33" s="5" customFormat="1" ht="102">
      <c r="A112" s="69"/>
      <c r="B112" s="65"/>
      <c r="C112" s="65" t="s">
        <v>636</v>
      </c>
      <c r="D112" s="65"/>
      <c r="E112" s="11" t="s">
        <v>115</v>
      </c>
      <c r="F112" s="11"/>
      <c r="G112" s="11"/>
      <c r="H112" s="11" t="s">
        <v>78</v>
      </c>
      <c r="I112" s="11" t="s">
        <v>418</v>
      </c>
      <c r="J112" s="11"/>
      <c r="K112" s="11"/>
      <c r="L112" s="11" t="s">
        <v>138</v>
      </c>
      <c r="M112" s="11" t="s">
        <v>148</v>
      </c>
      <c r="N112" s="11" t="s">
        <v>149</v>
      </c>
      <c r="O112" s="11"/>
      <c r="P112" s="11" t="s">
        <v>150</v>
      </c>
      <c r="Q112" s="65" t="s">
        <v>139</v>
      </c>
      <c r="R112" s="16"/>
      <c r="S112" s="97"/>
      <c r="T112" s="67"/>
      <c r="U112" s="97"/>
      <c r="V112" s="97"/>
      <c r="W112" s="97"/>
      <c r="X112" s="68" t="s">
        <v>384</v>
      </c>
      <c r="Y112" s="97"/>
      <c r="Z112" s="97"/>
      <c r="AA112" s="97"/>
      <c r="AB112" s="97"/>
      <c r="AC112" s="97"/>
      <c r="AD112" s="97"/>
      <c r="AE112" s="97"/>
      <c r="AF112" s="97"/>
      <c r="AG112" s="16"/>
    </row>
    <row r="113" spans="1:33" s="5" customFormat="1" ht="127.5">
      <c r="A113" s="69"/>
      <c r="B113" s="65"/>
      <c r="C113" s="65" t="s">
        <v>636</v>
      </c>
      <c r="D113" s="65" t="s">
        <v>238</v>
      </c>
      <c r="E113" s="102" t="s">
        <v>25</v>
      </c>
      <c r="F113" s="102" t="s">
        <v>25</v>
      </c>
      <c r="G113" s="99"/>
      <c r="H113" s="99" t="s">
        <v>552</v>
      </c>
      <c r="I113" s="53" t="s">
        <v>105</v>
      </c>
      <c r="J113" s="84" t="s">
        <v>100</v>
      </c>
      <c r="K113" s="99" t="s">
        <v>553</v>
      </c>
      <c r="L113" s="53" t="s">
        <v>554</v>
      </c>
      <c r="M113" s="65" t="s">
        <v>305</v>
      </c>
      <c r="N113" s="99" t="s">
        <v>555</v>
      </c>
      <c r="O113" s="99" t="s">
        <v>556</v>
      </c>
      <c r="P113" s="99" t="s">
        <v>654</v>
      </c>
      <c r="Q113" s="65" t="s">
        <v>5</v>
      </c>
      <c r="R113" s="16"/>
      <c r="S113" s="68" t="s">
        <v>384</v>
      </c>
      <c r="T113" s="68" t="s">
        <v>384</v>
      </c>
      <c r="U113" s="30"/>
      <c r="V113" s="30"/>
      <c r="W113" s="30"/>
      <c r="X113" s="68" t="s">
        <v>384</v>
      </c>
      <c r="Y113" s="68" t="s">
        <v>384</v>
      </c>
      <c r="Z113" s="30"/>
      <c r="AA113" s="68" t="s">
        <v>384</v>
      </c>
      <c r="AB113" s="30"/>
      <c r="AC113" s="30"/>
      <c r="AD113" s="30"/>
      <c r="AE113" s="30"/>
      <c r="AF113" s="30"/>
      <c r="AG113" s="16"/>
    </row>
    <row r="114" spans="1:33" s="5" customFormat="1" ht="51">
      <c r="A114" s="69"/>
      <c r="B114" s="65"/>
      <c r="C114" s="65" t="s">
        <v>636</v>
      </c>
      <c r="D114" s="65" t="s">
        <v>238</v>
      </c>
      <c r="E114" s="65" t="s">
        <v>25</v>
      </c>
      <c r="F114" s="65" t="s">
        <v>25</v>
      </c>
      <c r="G114" s="37"/>
      <c r="H114" s="99" t="s">
        <v>97</v>
      </c>
      <c r="I114" s="53"/>
      <c r="J114" s="100" t="s">
        <v>100</v>
      </c>
      <c r="K114" s="99" t="s">
        <v>548</v>
      </c>
      <c r="L114" s="53" t="s">
        <v>549</v>
      </c>
      <c r="M114" s="53" t="s">
        <v>550</v>
      </c>
      <c r="N114" s="101" t="s">
        <v>657</v>
      </c>
      <c r="O114" s="99" t="s">
        <v>551</v>
      </c>
      <c r="P114" s="99" t="s">
        <v>656</v>
      </c>
      <c r="Q114" s="108" t="s">
        <v>6</v>
      </c>
      <c r="R114" s="16"/>
      <c r="S114" s="68" t="s">
        <v>384</v>
      </c>
      <c r="T114" s="68" t="s">
        <v>384</v>
      </c>
      <c r="U114" s="30"/>
      <c r="V114" s="30"/>
      <c r="W114" s="30"/>
      <c r="X114" s="68" t="s">
        <v>384</v>
      </c>
      <c r="Y114" s="68" t="s">
        <v>384</v>
      </c>
      <c r="Z114" s="30"/>
      <c r="AA114" s="68" t="s">
        <v>384</v>
      </c>
      <c r="AB114" s="30"/>
      <c r="AC114" s="30"/>
      <c r="AD114" s="30"/>
      <c r="AE114" s="30"/>
      <c r="AF114" s="30"/>
      <c r="AG114" s="16"/>
    </row>
    <row r="115" spans="1:33" s="5" customFormat="1" ht="89.25">
      <c r="A115" s="69"/>
      <c r="B115" s="65"/>
      <c r="C115" s="65" t="s">
        <v>636</v>
      </c>
      <c r="D115" s="65" t="s">
        <v>238</v>
      </c>
      <c r="E115" s="54" t="s">
        <v>25</v>
      </c>
      <c r="F115" s="8" t="s">
        <v>51</v>
      </c>
      <c r="G115" s="8"/>
      <c r="H115" s="8" t="s">
        <v>97</v>
      </c>
      <c r="I115" s="8"/>
      <c r="J115" s="8" t="s">
        <v>98</v>
      </c>
      <c r="K115" s="8" t="s">
        <v>528</v>
      </c>
      <c r="L115" s="8" t="s">
        <v>540</v>
      </c>
      <c r="M115" s="8" t="s">
        <v>541</v>
      </c>
      <c r="N115" s="8" t="s">
        <v>542</v>
      </c>
      <c r="O115" s="8" t="s">
        <v>543</v>
      </c>
      <c r="P115" s="8" t="s">
        <v>544</v>
      </c>
      <c r="Q115" s="8"/>
      <c r="R115" s="16"/>
      <c r="S115" s="97"/>
      <c r="T115" s="68" t="s">
        <v>384</v>
      </c>
      <c r="U115" s="97"/>
      <c r="V115" s="97"/>
      <c r="W115" s="97"/>
      <c r="X115" s="68" t="s">
        <v>384</v>
      </c>
      <c r="Y115" s="97"/>
      <c r="Z115" s="97"/>
      <c r="AA115" s="97"/>
      <c r="AB115" s="97"/>
      <c r="AC115" s="97"/>
      <c r="AD115" s="97"/>
      <c r="AE115" s="97"/>
      <c r="AF115" s="97"/>
      <c r="AG115" s="16"/>
    </row>
    <row r="116" spans="1:33" s="5" customFormat="1" ht="114.75">
      <c r="A116" s="69"/>
      <c r="B116" s="65"/>
      <c r="C116" s="65" t="s">
        <v>636</v>
      </c>
      <c r="D116" s="65" t="s">
        <v>238</v>
      </c>
      <c r="E116" s="54" t="s">
        <v>25</v>
      </c>
      <c r="F116" s="8" t="s">
        <v>51</v>
      </c>
      <c r="G116" s="8"/>
      <c r="H116" s="8" t="s">
        <v>97</v>
      </c>
      <c r="I116" s="8"/>
      <c r="J116" s="8" t="s">
        <v>98</v>
      </c>
      <c r="K116" s="8" t="s">
        <v>527</v>
      </c>
      <c r="L116" s="8" t="s">
        <v>545</v>
      </c>
      <c r="M116" s="8" t="s">
        <v>546</v>
      </c>
      <c r="N116" s="8" t="s">
        <v>73</v>
      </c>
      <c r="O116" s="8" t="s">
        <v>547</v>
      </c>
      <c r="P116" s="85" t="s">
        <v>621</v>
      </c>
      <c r="Q116" s="85"/>
      <c r="R116" s="16"/>
      <c r="S116" s="97"/>
      <c r="T116" s="68" t="s">
        <v>384</v>
      </c>
      <c r="U116" s="97"/>
      <c r="V116" s="97"/>
      <c r="W116" s="97"/>
      <c r="X116" s="68" t="s">
        <v>384</v>
      </c>
      <c r="Y116" s="97"/>
      <c r="Z116" s="97"/>
      <c r="AA116" s="97"/>
      <c r="AB116" s="97"/>
      <c r="AC116" s="97"/>
      <c r="AD116" s="97"/>
      <c r="AE116" s="97"/>
      <c r="AF116" s="97"/>
      <c r="AG116" s="16"/>
    </row>
    <row r="117" spans="1:33" s="5" customFormat="1" ht="63.75">
      <c r="A117" s="69"/>
      <c r="B117" s="65"/>
      <c r="C117" s="65" t="s">
        <v>636</v>
      </c>
      <c r="D117" s="65" t="s">
        <v>238</v>
      </c>
      <c r="E117" s="54" t="s">
        <v>25</v>
      </c>
      <c r="F117" s="54" t="s">
        <v>25</v>
      </c>
      <c r="G117" s="54"/>
      <c r="H117" s="54" t="s">
        <v>202</v>
      </c>
      <c r="I117" s="8"/>
      <c r="J117" s="54" t="s">
        <v>98</v>
      </c>
      <c r="K117" s="8" t="s">
        <v>203</v>
      </c>
      <c r="L117" s="8" t="s">
        <v>204</v>
      </c>
      <c r="M117" s="8" t="s">
        <v>208</v>
      </c>
      <c r="N117" s="8" t="s">
        <v>205</v>
      </c>
      <c r="O117" s="8" t="s">
        <v>206</v>
      </c>
      <c r="P117" s="8" t="s">
        <v>207</v>
      </c>
      <c r="Q117" s="8"/>
      <c r="R117" s="16"/>
      <c r="S117" s="97"/>
      <c r="T117" s="68" t="s">
        <v>384</v>
      </c>
      <c r="U117" s="97"/>
      <c r="V117" s="97"/>
      <c r="W117" s="97"/>
      <c r="X117" s="68" t="s">
        <v>384</v>
      </c>
      <c r="Y117" s="97"/>
      <c r="Z117" s="97"/>
      <c r="AA117" s="97"/>
      <c r="AB117" s="97"/>
      <c r="AC117" s="97"/>
      <c r="AD117" s="97"/>
      <c r="AE117" s="97"/>
      <c r="AF117" s="97"/>
      <c r="AG117" s="16"/>
    </row>
    <row r="118" spans="1:33" s="5" customFormat="1" ht="127.5">
      <c r="A118" s="69"/>
      <c r="B118" s="65"/>
      <c r="C118" s="65" t="s">
        <v>636</v>
      </c>
      <c r="D118" s="65" t="s">
        <v>238</v>
      </c>
      <c r="E118" s="8" t="s">
        <v>25</v>
      </c>
      <c r="F118" s="8" t="s">
        <v>25</v>
      </c>
      <c r="G118" s="8"/>
      <c r="H118" s="8" t="s">
        <v>568</v>
      </c>
      <c r="I118" s="8" t="s">
        <v>105</v>
      </c>
      <c r="J118" s="8" t="s">
        <v>28</v>
      </c>
      <c r="K118" s="8" t="s">
        <v>802</v>
      </c>
      <c r="L118" s="8" t="s">
        <v>803</v>
      </c>
      <c r="M118" s="105" t="s">
        <v>806</v>
      </c>
      <c r="N118" s="62" t="s">
        <v>807</v>
      </c>
      <c r="O118" s="8" t="s">
        <v>511</v>
      </c>
      <c r="P118" s="106" t="s">
        <v>805</v>
      </c>
      <c r="Q118" s="85" t="s">
        <v>804</v>
      </c>
      <c r="R118" s="16"/>
      <c r="S118" s="97"/>
      <c r="T118" s="68" t="s">
        <v>384</v>
      </c>
      <c r="U118" s="97"/>
      <c r="V118" s="97"/>
      <c r="W118" s="97"/>
      <c r="X118" s="68" t="s">
        <v>384</v>
      </c>
      <c r="Y118" s="97"/>
      <c r="Z118" s="97"/>
      <c r="AA118" s="97"/>
      <c r="AB118" s="97"/>
      <c r="AC118" s="97"/>
      <c r="AD118" s="97"/>
      <c r="AE118" s="97"/>
      <c r="AF118" s="97"/>
      <c r="AG118" s="16"/>
    </row>
    <row r="119" spans="1:33" s="5" customFormat="1" ht="38.25">
      <c r="A119" s="69"/>
      <c r="B119" s="65"/>
      <c r="C119" s="65" t="s">
        <v>636</v>
      </c>
      <c r="D119" s="65" t="s">
        <v>238</v>
      </c>
      <c r="E119" s="11" t="s">
        <v>25</v>
      </c>
      <c r="F119" s="11" t="s">
        <v>25</v>
      </c>
      <c r="G119" s="11"/>
      <c r="H119" s="11" t="s">
        <v>403</v>
      </c>
      <c r="I119" s="11" t="s">
        <v>641</v>
      </c>
      <c r="J119" s="11" t="s">
        <v>28</v>
      </c>
      <c r="K119" s="11" t="s">
        <v>557</v>
      </c>
      <c r="L119" s="11" t="s">
        <v>558</v>
      </c>
      <c r="M119" s="11" t="s">
        <v>559</v>
      </c>
      <c r="N119" s="11" t="s">
        <v>560</v>
      </c>
      <c r="O119" s="11" t="s">
        <v>561</v>
      </c>
      <c r="P119" s="11" t="s">
        <v>562</v>
      </c>
      <c r="Q119" s="47"/>
      <c r="R119" s="16"/>
      <c r="S119" s="97"/>
      <c r="T119" s="68" t="s">
        <v>384</v>
      </c>
      <c r="U119" s="97"/>
      <c r="V119" s="97"/>
      <c r="W119" s="97"/>
      <c r="X119" s="68" t="s">
        <v>384</v>
      </c>
      <c r="Y119" s="97"/>
      <c r="Z119" s="97"/>
      <c r="AA119" s="97"/>
      <c r="AB119" s="97"/>
      <c r="AC119" s="97"/>
      <c r="AD119" s="97"/>
      <c r="AE119" s="97"/>
      <c r="AF119" s="97"/>
      <c r="AG119" s="16"/>
    </row>
    <row r="120" spans="1:33" s="5" customFormat="1" ht="51">
      <c r="A120" s="69"/>
      <c r="B120" s="65"/>
      <c r="C120" s="65" t="s">
        <v>636</v>
      </c>
      <c r="D120" s="65" t="s">
        <v>238</v>
      </c>
      <c r="E120" s="54" t="s">
        <v>25</v>
      </c>
      <c r="F120" s="54" t="s">
        <v>25</v>
      </c>
      <c r="G120" s="8"/>
      <c r="H120" s="8" t="s">
        <v>403</v>
      </c>
      <c r="I120" s="8" t="s">
        <v>641</v>
      </c>
      <c r="J120" s="54" t="s">
        <v>28</v>
      </c>
      <c r="K120" s="8" t="s">
        <v>563</v>
      </c>
      <c r="L120" s="8" t="s">
        <v>564</v>
      </c>
      <c r="M120" s="8" t="s">
        <v>565</v>
      </c>
      <c r="N120" s="8" t="s">
        <v>566</v>
      </c>
      <c r="O120" s="8" t="s">
        <v>567</v>
      </c>
      <c r="P120" s="8" t="s">
        <v>62</v>
      </c>
      <c r="Q120" s="8"/>
      <c r="R120" s="16"/>
      <c r="S120" s="97"/>
      <c r="T120" s="68" t="s">
        <v>384</v>
      </c>
      <c r="U120" s="97"/>
      <c r="V120" s="97"/>
      <c r="W120" s="97"/>
      <c r="X120" s="68" t="s">
        <v>384</v>
      </c>
      <c r="Y120" s="97"/>
      <c r="Z120" s="97"/>
      <c r="AA120" s="97"/>
      <c r="AB120" s="97"/>
      <c r="AC120" s="97"/>
      <c r="AD120" s="97"/>
      <c r="AE120" s="97"/>
      <c r="AF120" s="97"/>
      <c r="AG120" s="16"/>
    </row>
    <row r="121" spans="1:33" s="5" customFormat="1" ht="76.5">
      <c r="A121" s="69"/>
      <c r="B121" s="65"/>
      <c r="C121" s="65" t="s">
        <v>636</v>
      </c>
      <c r="D121" s="65" t="s">
        <v>238</v>
      </c>
      <c r="E121" s="11" t="s">
        <v>25</v>
      </c>
      <c r="F121" s="11" t="s">
        <v>25</v>
      </c>
      <c r="G121" s="11"/>
      <c r="H121" s="11" t="s">
        <v>568</v>
      </c>
      <c r="I121" s="11" t="s">
        <v>105</v>
      </c>
      <c r="J121" s="11" t="s">
        <v>28</v>
      </c>
      <c r="K121" s="11" t="s">
        <v>569</v>
      </c>
      <c r="L121" s="11" t="s">
        <v>570</v>
      </c>
      <c r="M121" s="11" t="s">
        <v>209</v>
      </c>
      <c r="N121" s="11" t="s">
        <v>555</v>
      </c>
      <c r="O121" s="11"/>
      <c r="P121" s="11" t="s">
        <v>622</v>
      </c>
      <c r="Q121" s="8"/>
      <c r="R121" s="16"/>
      <c r="S121" s="97"/>
      <c r="T121" s="68" t="s">
        <v>384</v>
      </c>
      <c r="U121" s="97"/>
      <c r="V121" s="97"/>
      <c r="W121" s="97"/>
      <c r="X121" s="68" t="s">
        <v>384</v>
      </c>
      <c r="Y121" s="97"/>
      <c r="Z121" s="97"/>
      <c r="AA121" s="97"/>
      <c r="AB121" s="97"/>
      <c r="AC121" s="97"/>
      <c r="AD121" s="97"/>
      <c r="AE121" s="97"/>
      <c r="AF121" s="97"/>
      <c r="AG121" s="16"/>
    </row>
    <row r="122" spans="1:33" s="5" customFormat="1" ht="51">
      <c r="A122" s="69"/>
      <c r="B122" s="65"/>
      <c r="C122" s="65" t="s">
        <v>636</v>
      </c>
      <c r="D122" s="65" t="s">
        <v>238</v>
      </c>
      <c r="E122" s="65" t="s">
        <v>25</v>
      </c>
      <c r="F122" s="65" t="s">
        <v>25</v>
      </c>
      <c r="G122" s="65"/>
      <c r="H122" s="11" t="s">
        <v>26</v>
      </c>
      <c r="I122" s="11" t="s">
        <v>27</v>
      </c>
      <c r="J122" s="65" t="s">
        <v>28</v>
      </c>
      <c r="K122" s="65" t="s">
        <v>64</v>
      </c>
      <c r="L122" s="11" t="s">
        <v>72</v>
      </c>
      <c r="M122" s="65" t="s">
        <v>63</v>
      </c>
      <c r="N122" s="65" t="s">
        <v>69</v>
      </c>
      <c r="O122" s="65" t="s">
        <v>106</v>
      </c>
      <c r="P122" s="55" t="s">
        <v>68</v>
      </c>
      <c r="Q122" s="65"/>
      <c r="R122" s="16"/>
      <c r="S122" s="68" t="s">
        <v>384</v>
      </c>
      <c r="T122" s="68" t="s">
        <v>384</v>
      </c>
      <c r="U122" s="30"/>
      <c r="V122" s="30"/>
      <c r="W122" s="30"/>
      <c r="X122" s="68" t="s">
        <v>384</v>
      </c>
      <c r="Y122" s="67"/>
      <c r="Z122" s="30"/>
      <c r="AA122" s="68" t="s">
        <v>384</v>
      </c>
      <c r="AB122" s="30"/>
      <c r="AC122" s="30"/>
      <c r="AD122" s="30"/>
      <c r="AE122" s="30"/>
      <c r="AF122" s="30"/>
      <c r="AG122" s="16"/>
    </row>
    <row r="123" spans="1:33" s="5" customFormat="1" ht="89.25">
      <c r="A123" s="69"/>
      <c r="B123" s="65"/>
      <c r="C123" s="65" t="s">
        <v>636</v>
      </c>
      <c r="D123" s="65" t="s">
        <v>238</v>
      </c>
      <c r="E123" s="54" t="s">
        <v>25</v>
      </c>
      <c r="F123" s="54" t="s">
        <v>25</v>
      </c>
      <c r="G123" s="11"/>
      <c r="H123" s="11" t="s">
        <v>403</v>
      </c>
      <c r="I123" s="11" t="s">
        <v>404</v>
      </c>
      <c r="J123" s="11" t="s">
        <v>28</v>
      </c>
      <c r="K123" s="11" t="s">
        <v>210</v>
      </c>
      <c r="L123" s="11" t="s">
        <v>211</v>
      </c>
      <c r="M123" s="11" t="s">
        <v>212</v>
      </c>
      <c r="N123" s="11" t="s">
        <v>408</v>
      </c>
      <c r="O123" s="11" t="s">
        <v>213</v>
      </c>
      <c r="P123" s="11" t="s">
        <v>214</v>
      </c>
      <c r="Q123" s="11"/>
      <c r="R123" s="16"/>
      <c r="S123" s="97"/>
      <c r="T123" s="68" t="s">
        <v>384</v>
      </c>
      <c r="U123" s="97"/>
      <c r="V123" s="97"/>
      <c r="W123" s="97"/>
      <c r="X123" s="68" t="s">
        <v>384</v>
      </c>
      <c r="Y123" s="97"/>
      <c r="Z123" s="97"/>
      <c r="AA123" s="97"/>
      <c r="AB123" s="97"/>
      <c r="AC123" s="97"/>
      <c r="AD123" s="97"/>
      <c r="AE123" s="97"/>
      <c r="AF123" s="97"/>
      <c r="AG123" s="16"/>
    </row>
    <row r="124" spans="1:33" s="5" customFormat="1" ht="89.25">
      <c r="A124" s="69"/>
      <c r="B124" s="65"/>
      <c r="C124" s="65" t="s">
        <v>636</v>
      </c>
      <c r="D124" s="65" t="s">
        <v>238</v>
      </c>
      <c r="E124" s="65" t="s">
        <v>25</v>
      </c>
      <c r="F124" s="65" t="s">
        <v>25</v>
      </c>
      <c r="G124" s="65"/>
      <c r="H124" s="11" t="s">
        <v>26</v>
      </c>
      <c r="I124" s="11" t="s">
        <v>27</v>
      </c>
      <c r="J124" s="65" t="s">
        <v>28</v>
      </c>
      <c r="K124" s="65" t="s">
        <v>65</v>
      </c>
      <c r="L124" s="11" t="s">
        <v>70</v>
      </c>
      <c r="M124" s="65" t="s">
        <v>66</v>
      </c>
      <c r="N124" s="65" t="s">
        <v>67</v>
      </c>
      <c r="O124" s="65" t="s">
        <v>526</v>
      </c>
      <c r="P124" s="55" t="s">
        <v>71</v>
      </c>
      <c r="Q124" s="65"/>
      <c r="R124" s="16"/>
      <c r="S124" s="68" t="s">
        <v>384</v>
      </c>
      <c r="T124" s="68" t="s">
        <v>384</v>
      </c>
      <c r="U124" s="30"/>
      <c r="V124" s="30"/>
      <c r="W124" s="30"/>
      <c r="X124" s="68" t="s">
        <v>384</v>
      </c>
      <c r="Y124" s="67"/>
      <c r="Z124" s="30"/>
      <c r="AA124" s="68" t="s">
        <v>384</v>
      </c>
      <c r="AB124" s="30"/>
      <c r="AC124" s="30"/>
      <c r="AD124" s="30"/>
      <c r="AE124" s="30"/>
      <c r="AF124" s="30"/>
      <c r="AG124" s="16"/>
    </row>
    <row r="125" spans="1:33" s="5" customFormat="1" ht="76.5">
      <c r="A125" s="69"/>
      <c r="B125" s="65"/>
      <c r="C125" s="65" t="s">
        <v>636</v>
      </c>
      <c r="D125" s="65" t="s">
        <v>238</v>
      </c>
      <c r="E125" s="54" t="s">
        <v>25</v>
      </c>
      <c r="F125" s="54" t="s">
        <v>25</v>
      </c>
      <c r="G125" s="54"/>
      <c r="H125" s="54" t="s">
        <v>202</v>
      </c>
      <c r="I125" s="8"/>
      <c r="J125" s="54" t="s">
        <v>98</v>
      </c>
      <c r="K125" s="8" t="s">
        <v>120</v>
      </c>
      <c r="L125" s="8" t="s">
        <v>215</v>
      </c>
      <c r="M125" s="8" t="s">
        <v>216</v>
      </c>
      <c r="N125" s="8" t="s">
        <v>542</v>
      </c>
      <c r="O125" s="8" t="s">
        <v>127</v>
      </c>
      <c r="P125" s="8" t="s">
        <v>217</v>
      </c>
      <c r="Q125" s="8"/>
      <c r="R125" s="16"/>
      <c r="S125" s="97"/>
      <c r="T125" s="68" t="s">
        <v>384</v>
      </c>
      <c r="U125" s="97"/>
      <c r="V125" s="97"/>
      <c r="W125" s="97"/>
      <c r="X125" s="68" t="s">
        <v>384</v>
      </c>
      <c r="Y125" s="97"/>
      <c r="Z125" s="97"/>
      <c r="AA125" s="97"/>
      <c r="AB125" s="97"/>
      <c r="AC125" s="97"/>
      <c r="AD125" s="97"/>
      <c r="AE125" s="97"/>
      <c r="AF125" s="97"/>
      <c r="AG125" s="16"/>
    </row>
    <row r="126" spans="1:33" s="5" customFormat="1" ht="38.25">
      <c r="A126" s="69"/>
      <c r="B126" s="65"/>
      <c r="C126" s="65" t="s">
        <v>636</v>
      </c>
      <c r="D126" s="65"/>
      <c r="E126" s="65" t="s">
        <v>25</v>
      </c>
      <c r="F126" s="65" t="s">
        <v>517</v>
      </c>
      <c r="G126" s="65"/>
      <c r="H126" s="11"/>
      <c r="I126" s="11"/>
      <c r="J126" s="65" t="s">
        <v>518</v>
      </c>
      <c r="K126" s="65"/>
      <c r="L126" s="11" t="s">
        <v>822</v>
      </c>
      <c r="M126" s="65" t="s">
        <v>74</v>
      </c>
      <c r="N126" s="65" t="s">
        <v>76</v>
      </c>
      <c r="O126" s="65"/>
      <c r="P126" s="65" t="s">
        <v>75</v>
      </c>
      <c r="Q126" s="65"/>
      <c r="R126" s="16"/>
      <c r="S126" s="68" t="s">
        <v>384</v>
      </c>
      <c r="T126" s="67"/>
      <c r="U126" s="30"/>
      <c r="V126" s="30"/>
      <c r="W126" s="30"/>
      <c r="X126" s="68" t="s">
        <v>384</v>
      </c>
      <c r="Y126" s="67"/>
      <c r="Z126" s="30"/>
      <c r="AA126" s="30"/>
      <c r="AB126" s="30"/>
      <c r="AC126" s="30"/>
      <c r="AD126" s="30"/>
      <c r="AE126" s="30"/>
      <c r="AF126" s="30"/>
      <c r="AG126" s="16"/>
    </row>
    <row r="127" spans="1:33" s="5" customFormat="1" ht="102">
      <c r="A127" s="69"/>
      <c r="B127" s="65"/>
      <c r="C127" s="65" t="s">
        <v>636</v>
      </c>
      <c r="D127" s="65" t="s">
        <v>238</v>
      </c>
      <c r="E127" s="8" t="s">
        <v>529</v>
      </c>
      <c r="F127" s="8" t="s">
        <v>429</v>
      </c>
      <c r="G127" s="8"/>
      <c r="H127" s="8" t="s">
        <v>530</v>
      </c>
      <c r="I127" s="8" t="s">
        <v>531</v>
      </c>
      <c r="J127" s="8" t="s">
        <v>512</v>
      </c>
      <c r="K127" s="62" t="s">
        <v>532</v>
      </c>
      <c r="L127" s="8" t="s">
        <v>533</v>
      </c>
      <c r="M127" s="65" t="s">
        <v>77</v>
      </c>
      <c r="N127" s="8" t="s">
        <v>510</v>
      </c>
      <c r="O127" s="8" t="s">
        <v>534</v>
      </c>
      <c r="P127" s="85" t="s">
        <v>19</v>
      </c>
      <c r="Q127" s="65"/>
      <c r="R127" s="16"/>
      <c r="S127" s="68" t="s">
        <v>384</v>
      </c>
      <c r="T127" s="68" t="s">
        <v>384</v>
      </c>
      <c r="U127" s="30"/>
      <c r="V127" s="30"/>
      <c r="W127" s="30"/>
      <c r="X127" s="68" t="s">
        <v>384</v>
      </c>
      <c r="Y127" s="67"/>
      <c r="Z127" s="30"/>
      <c r="AA127" s="68" t="s">
        <v>384</v>
      </c>
      <c r="AB127" s="30"/>
      <c r="AC127" s="30"/>
      <c r="AD127" s="30"/>
      <c r="AE127" s="30"/>
      <c r="AF127" s="30"/>
      <c r="AG127" s="16"/>
    </row>
    <row r="128" spans="1:33" s="5" customFormat="1" ht="63.75">
      <c r="A128" s="69"/>
      <c r="B128" s="65"/>
      <c r="C128" s="65" t="s">
        <v>636</v>
      </c>
      <c r="D128" s="109" t="s">
        <v>238</v>
      </c>
      <c r="E128" s="11" t="s">
        <v>492</v>
      </c>
      <c r="F128" s="11" t="s">
        <v>492</v>
      </c>
      <c r="G128" s="11"/>
      <c r="H128" s="11" t="s">
        <v>107</v>
      </c>
      <c r="I128" s="11" t="s">
        <v>108</v>
      </c>
      <c r="J128" s="11" t="s">
        <v>109</v>
      </c>
      <c r="K128" s="11" t="s">
        <v>110</v>
      </c>
      <c r="L128" s="11"/>
      <c r="M128" s="11" t="s">
        <v>218</v>
      </c>
      <c r="N128" s="11" t="s">
        <v>111</v>
      </c>
      <c r="O128" s="11" t="s">
        <v>112</v>
      </c>
      <c r="P128" s="11" t="s">
        <v>113</v>
      </c>
      <c r="Q128" s="11" t="s">
        <v>114</v>
      </c>
      <c r="R128" s="16"/>
      <c r="S128" s="68" t="s">
        <v>384</v>
      </c>
      <c r="T128" s="67"/>
      <c r="U128" s="30"/>
      <c r="V128" s="30"/>
      <c r="W128" s="30"/>
      <c r="X128" s="68" t="s">
        <v>384</v>
      </c>
      <c r="Y128" s="67"/>
      <c r="Z128" s="30"/>
      <c r="AA128" s="30"/>
      <c r="AB128" s="30"/>
      <c r="AC128" s="30"/>
      <c r="AD128" s="30"/>
      <c r="AE128" s="30"/>
      <c r="AF128" s="30"/>
      <c r="AG128" s="16"/>
    </row>
    <row r="129" spans="1:33" s="5" customFormat="1" ht="38.25">
      <c r="A129" s="69"/>
      <c r="B129" s="65"/>
      <c r="C129" s="65" t="s">
        <v>636</v>
      </c>
      <c r="D129" s="65"/>
      <c r="E129" s="65" t="s">
        <v>826</v>
      </c>
      <c r="F129" s="65"/>
      <c r="G129" s="65"/>
      <c r="H129" s="11" t="s">
        <v>769</v>
      </c>
      <c r="I129" s="11"/>
      <c r="J129" s="65"/>
      <c r="K129" s="65"/>
      <c r="L129" s="11" t="s">
        <v>770</v>
      </c>
      <c r="M129" s="65" t="s">
        <v>771</v>
      </c>
      <c r="N129" s="65" t="s">
        <v>772</v>
      </c>
      <c r="O129" s="65"/>
      <c r="P129" s="65" t="s">
        <v>773</v>
      </c>
      <c r="Q129" s="65"/>
      <c r="R129" s="16"/>
      <c r="S129" s="68" t="s">
        <v>384</v>
      </c>
      <c r="T129" s="68" t="s">
        <v>384</v>
      </c>
      <c r="U129" s="30"/>
      <c r="V129" s="30"/>
      <c r="W129" s="30"/>
      <c r="X129" s="68" t="s">
        <v>384</v>
      </c>
      <c r="Y129" s="67"/>
      <c r="Z129" s="30"/>
      <c r="AA129" s="30"/>
      <c r="AB129" s="30"/>
      <c r="AC129" s="30"/>
      <c r="AD129" s="30"/>
      <c r="AE129" s="30"/>
      <c r="AF129" s="30"/>
      <c r="AG129" s="16"/>
    </row>
    <row r="130" spans="1:33" s="5" customFormat="1" ht="63.75">
      <c r="A130" s="69"/>
      <c r="B130" s="65"/>
      <c r="C130" s="65" t="s">
        <v>636</v>
      </c>
      <c r="D130" s="65"/>
      <c r="E130" s="65" t="s">
        <v>102</v>
      </c>
      <c r="F130" s="65"/>
      <c r="G130" s="65"/>
      <c r="H130" s="11" t="s">
        <v>686</v>
      </c>
      <c r="I130" s="11"/>
      <c r="J130" s="65" t="s">
        <v>519</v>
      </c>
      <c r="K130" s="65"/>
      <c r="L130" s="11" t="s">
        <v>39</v>
      </c>
      <c r="M130" s="65" t="s">
        <v>685</v>
      </c>
      <c r="N130" s="65" t="s">
        <v>687</v>
      </c>
      <c r="O130" s="65"/>
      <c r="P130" s="65" t="s">
        <v>688</v>
      </c>
      <c r="Q130" s="65"/>
      <c r="R130" s="16"/>
      <c r="S130" s="68" t="s">
        <v>384</v>
      </c>
      <c r="T130" s="67"/>
      <c r="U130" s="30"/>
      <c r="V130" s="30"/>
      <c r="W130" s="30"/>
      <c r="X130" s="68" t="s">
        <v>384</v>
      </c>
      <c r="Y130" s="67"/>
      <c r="Z130" s="30"/>
      <c r="AA130" s="30"/>
      <c r="AB130" s="30"/>
      <c r="AC130" s="30"/>
      <c r="AD130" s="30"/>
      <c r="AE130" s="30"/>
      <c r="AF130" s="30"/>
      <c r="AG130" s="16"/>
    </row>
    <row r="131" spans="1:33" s="5" customFormat="1" ht="25.5">
      <c r="A131" s="69"/>
      <c r="B131" s="65"/>
      <c r="C131" s="65" t="s">
        <v>636</v>
      </c>
      <c r="D131" s="65"/>
      <c r="E131" s="65" t="s">
        <v>102</v>
      </c>
      <c r="F131" s="65"/>
      <c r="G131" s="65"/>
      <c r="H131" s="11" t="s">
        <v>686</v>
      </c>
      <c r="I131" s="11"/>
      <c r="J131" s="65" t="s">
        <v>519</v>
      </c>
      <c r="K131" s="65"/>
      <c r="L131" s="11" t="s">
        <v>689</v>
      </c>
      <c r="M131" s="65" t="s">
        <v>690</v>
      </c>
      <c r="N131" s="65" t="s">
        <v>691</v>
      </c>
      <c r="O131" s="65"/>
      <c r="P131" s="65" t="s">
        <v>692</v>
      </c>
      <c r="Q131" s="65"/>
      <c r="R131" s="16"/>
      <c r="S131" s="68" t="s">
        <v>384</v>
      </c>
      <c r="T131" s="67"/>
      <c r="U131" s="30"/>
      <c r="V131" s="30"/>
      <c r="W131" s="30"/>
      <c r="X131" s="68" t="s">
        <v>384</v>
      </c>
      <c r="Y131" s="67"/>
      <c r="Z131" s="30"/>
      <c r="AA131" s="30"/>
      <c r="AB131" s="30"/>
      <c r="AC131" s="30"/>
      <c r="AD131" s="30"/>
      <c r="AE131" s="30"/>
      <c r="AF131" s="30"/>
      <c r="AG131" s="16"/>
    </row>
    <row r="132" spans="1:33" s="5" customFormat="1" ht="38.25">
      <c r="A132" s="69"/>
      <c r="B132" s="65"/>
      <c r="C132" s="65" t="s">
        <v>636</v>
      </c>
      <c r="D132" s="65"/>
      <c r="E132" s="90" t="s">
        <v>483</v>
      </c>
      <c r="F132" s="90"/>
      <c r="G132" s="90"/>
      <c r="H132" s="47" t="s">
        <v>118</v>
      </c>
      <c r="I132" s="47" t="s">
        <v>93</v>
      </c>
      <c r="J132" s="90"/>
      <c r="K132" s="90"/>
      <c r="L132" s="47" t="s">
        <v>116</v>
      </c>
      <c r="M132" s="90"/>
      <c r="N132" s="90" t="s">
        <v>117</v>
      </c>
      <c r="O132" s="65"/>
      <c r="P132" s="65"/>
      <c r="Q132" s="65"/>
      <c r="R132" s="16"/>
      <c r="S132" s="30"/>
      <c r="T132" s="30"/>
      <c r="U132" s="30"/>
      <c r="V132" s="30"/>
      <c r="W132" s="30"/>
      <c r="X132" s="30"/>
      <c r="Y132" s="30"/>
      <c r="Z132" s="30"/>
      <c r="AA132" s="30"/>
      <c r="AB132" s="30"/>
      <c r="AC132" s="30"/>
      <c r="AD132" s="30"/>
      <c r="AE132" s="30"/>
      <c r="AF132" s="30"/>
      <c r="AG132" s="16"/>
    </row>
    <row r="133" spans="1:33" s="5" customFormat="1" ht="25.5">
      <c r="A133" s="69"/>
      <c r="B133" s="65"/>
      <c r="C133" s="65" t="s">
        <v>636</v>
      </c>
      <c r="D133" s="65"/>
      <c r="E133" s="43" t="s">
        <v>129</v>
      </c>
      <c r="F133" s="43"/>
      <c r="G133" s="43"/>
      <c r="H133" s="43" t="s">
        <v>219</v>
      </c>
      <c r="I133" s="43"/>
      <c r="J133" s="43"/>
      <c r="K133" s="43"/>
      <c r="L133" s="43" t="s">
        <v>290</v>
      </c>
      <c r="M133" s="43" t="s">
        <v>221</v>
      </c>
      <c r="N133" s="43" t="s">
        <v>220</v>
      </c>
      <c r="O133" s="43"/>
      <c r="P133" s="43" t="s">
        <v>222</v>
      </c>
      <c r="Q133" s="43"/>
      <c r="R133" s="16"/>
      <c r="S133" s="68" t="s">
        <v>384</v>
      </c>
      <c r="T133" s="67"/>
      <c r="U133" s="30"/>
      <c r="V133" s="30"/>
      <c r="W133" s="30"/>
      <c r="X133" s="68" t="s">
        <v>384</v>
      </c>
      <c r="Y133" s="67"/>
      <c r="Z133" s="30"/>
      <c r="AA133" s="30"/>
      <c r="AB133" s="30"/>
      <c r="AC133" s="30"/>
      <c r="AD133" s="30"/>
      <c r="AE133" s="30"/>
      <c r="AF133" s="30"/>
      <c r="AG133" s="16"/>
    </row>
    <row r="134" spans="1:33" s="5" customFormat="1" ht="51">
      <c r="A134" s="69"/>
      <c r="B134" s="65"/>
      <c r="C134" s="65" t="s">
        <v>636</v>
      </c>
      <c r="D134" s="65" t="s">
        <v>238</v>
      </c>
      <c r="E134" s="65" t="s">
        <v>587</v>
      </c>
      <c r="F134" s="65" t="s">
        <v>584</v>
      </c>
      <c r="G134" s="65" t="s">
        <v>448</v>
      </c>
      <c r="H134" s="11" t="s">
        <v>830</v>
      </c>
      <c r="I134" s="11" t="s">
        <v>671</v>
      </c>
      <c r="J134" s="65" t="s">
        <v>588</v>
      </c>
      <c r="K134" s="65" t="s">
        <v>20</v>
      </c>
      <c r="L134" s="11" t="s">
        <v>670</v>
      </c>
      <c r="M134" s="65" t="s">
        <v>672</v>
      </c>
      <c r="N134" s="65" t="s">
        <v>673</v>
      </c>
      <c r="O134" s="65" t="s">
        <v>523</v>
      </c>
      <c r="P134" s="65" t="s">
        <v>54</v>
      </c>
      <c r="Q134" s="65"/>
      <c r="R134" s="16"/>
      <c r="S134" s="68" t="s">
        <v>384</v>
      </c>
      <c r="T134" s="67"/>
      <c r="U134" s="30"/>
      <c r="V134" s="30"/>
      <c r="W134" s="30"/>
      <c r="X134" s="68" t="s">
        <v>384</v>
      </c>
      <c r="Y134" s="67"/>
      <c r="Z134" s="68" t="s">
        <v>384</v>
      </c>
      <c r="AA134" s="68" t="s">
        <v>384</v>
      </c>
      <c r="AB134" s="30"/>
      <c r="AC134" s="30"/>
      <c r="AD134" s="30"/>
      <c r="AE134" s="30"/>
      <c r="AF134" s="30"/>
      <c r="AG134" s="16"/>
    </row>
    <row r="135" spans="1:33" s="5" customFormat="1" ht="51">
      <c r="A135" s="69"/>
      <c r="B135" s="65"/>
      <c r="C135" s="65" t="s">
        <v>636</v>
      </c>
      <c r="D135" s="65" t="s">
        <v>238</v>
      </c>
      <c r="E135" s="65" t="s">
        <v>587</v>
      </c>
      <c r="F135" s="65" t="s">
        <v>584</v>
      </c>
      <c r="G135" s="65" t="s">
        <v>448</v>
      </c>
      <c r="H135" s="11" t="s">
        <v>830</v>
      </c>
      <c r="I135" s="11" t="s">
        <v>671</v>
      </c>
      <c r="J135" s="65" t="s">
        <v>588</v>
      </c>
      <c r="K135" s="65" t="s">
        <v>55</v>
      </c>
      <c r="L135" s="11" t="s">
        <v>223</v>
      </c>
      <c r="M135" s="65" t="s">
        <v>224</v>
      </c>
      <c r="N135" s="65" t="s">
        <v>225</v>
      </c>
      <c r="O135" s="65" t="s">
        <v>640</v>
      </c>
      <c r="P135" s="65" t="s">
        <v>56</v>
      </c>
      <c r="Q135" s="65"/>
      <c r="R135" s="16"/>
      <c r="S135" s="68" t="s">
        <v>384</v>
      </c>
      <c r="T135" s="67"/>
      <c r="U135" s="30"/>
      <c r="V135" s="30"/>
      <c r="W135" s="30"/>
      <c r="X135" s="68" t="s">
        <v>384</v>
      </c>
      <c r="Y135" s="67"/>
      <c r="Z135" s="68" t="s">
        <v>384</v>
      </c>
      <c r="AA135" s="68" t="s">
        <v>384</v>
      </c>
      <c r="AB135" s="30"/>
      <c r="AC135" s="30"/>
      <c r="AD135" s="30"/>
      <c r="AE135" s="30"/>
      <c r="AF135" s="30"/>
      <c r="AG135" s="16"/>
    </row>
    <row r="136" spans="1:33" s="5" customFormat="1" ht="38.25">
      <c r="A136" s="69"/>
      <c r="B136" s="65"/>
      <c r="C136" s="65" t="s">
        <v>636</v>
      </c>
      <c r="D136" s="65" t="s">
        <v>238</v>
      </c>
      <c r="E136" s="65" t="s">
        <v>587</v>
      </c>
      <c r="F136" s="65" t="s">
        <v>584</v>
      </c>
      <c r="G136" s="65" t="s">
        <v>448</v>
      </c>
      <c r="H136" s="11" t="s">
        <v>830</v>
      </c>
      <c r="I136" s="11" t="s">
        <v>671</v>
      </c>
      <c r="J136" s="65" t="s">
        <v>588</v>
      </c>
      <c r="K136" s="65" t="s">
        <v>235</v>
      </c>
      <c r="L136" s="11" t="s">
        <v>234</v>
      </c>
      <c r="M136" s="65" t="s">
        <v>229</v>
      </c>
      <c r="N136" s="65" t="s">
        <v>230</v>
      </c>
      <c r="O136" s="65"/>
      <c r="P136" s="65" t="s">
        <v>57</v>
      </c>
      <c r="Q136" s="65"/>
      <c r="R136" s="16"/>
      <c r="S136" s="68" t="s">
        <v>384</v>
      </c>
      <c r="T136" s="67"/>
      <c r="U136" s="30"/>
      <c r="V136" s="30"/>
      <c r="W136" s="30"/>
      <c r="X136" s="68" t="s">
        <v>384</v>
      </c>
      <c r="Y136" s="67"/>
      <c r="Z136" s="68" t="s">
        <v>384</v>
      </c>
      <c r="AA136" s="68" t="s">
        <v>384</v>
      </c>
      <c r="AB136" s="30"/>
      <c r="AC136" s="30"/>
      <c r="AD136" s="30"/>
      <c r="AE136" s="30"/>
      <c r="AF136" s="30"/>
      <c r="AG136" s="16"/>
    </row>
    <row r="137" spans="1:33" s="5" customFormat="1" ht="38.25">
      <c r="A137" s="69"/>
      <c r="B137" s="65"/>
      <c r="C137" s="65" t="s">
        <v>636</v>
      </c>
      <c r="D137" s="65" t="s">
        <v>238</v>
      </c>
      <c r="E137" s="65" t="s">
        <v>587</v>
      </c>
      <c r="F137" s="65" t="s">
        <v>584</v>
      </c>
      <c r="G137" s="65" t="s">
        <v>816</v>
      </c>
      <c r="H137" s="11" t="s">
        <v>830</v>
      </c>
      <c r="I137" s="11"/>
      <c r="J137" s="65" t="s">
        <v>588</v>
      </c>
      <c r="K137" s="65" t="s">
        <v>21</v>
      </c>
      <c r="L137" s="11" t="s">
        <v>667</v>
      </c>
      <c r="M137" s="65" t="s">
        <v>668</v>
      </c>
      <c r="N137" s="65" t="s">
        <v>669</v>
      </c>
      <c r="O137" s="65" t="s">
        <v>522</v>
      </c>
      <c r="P137" s="65" t="s">
        <v>58</v>
      </c>
      <c r="Q137" s="65"/>
      <c r="R137" s="16"/>
      <c r="S137" s="68" t="s">
        <v>384</v>
      </c>
      <c r="T137" s="67"/>
      <c r="U137" s="30"/>
      <c r="V137" s="30"/>
      <c r="W137" s="30"/>
      <c r="X137" s="68" t="s">
        <v>384</v>
      </c>
      <c r="Y137" s="67"/>
      <c r="Z137" s="68" t="s">
        <v>384</v>
      </c>
      <c r="AA137" s="68" t="s">
        <v>384</v>
      </c>
      <c r="AB137" s="30"/>
      <c r="AC137" s="30"/>
      <c r="AD137" s="30"/>
      <c r="AE137" s="30"/>
      <c r="AF137" s="30"/>
      <c r="AG137" s="16"/>
    </row>
    <row r="138" spans="1:33" s="5" customFormat="1" ht="38.25">
      <c r="A138" s="69"/>
      <c r="B138" s="65"/>
      <c r="C138" s="65" t="s">
        <v>636</v>
      </c>
      <c r="D138" s="65" t="s">
        <v>238</v>
      </c>
      <c r="E138" s="65" t="s">
        <v>587</v>
      </c>
      <c r="F138" s="65" t="s">
        <v>584</v>
      </c>
      <c r="G138" s="65" t="s">
        <v>448</v>
      </c>
      <c r="H138" s="11" t="s">
        <v>830</v>
      </c>
      <c r="I138" s="11" t="s">
        <v>671</v>
      </c>
      <c r="J138" s="65" t="s">
        <v>588</v>
      </c>
      <c r="K138" s="65" t="s">
        <v>236</v>
      </c>
      <c r="L138" s="11" t="s">
        <v>226</v>
      </c>
      <c r="M138" s="65" t="s">
        <v>227</v>
      </c>
      <c r="N138" s="65" t="s">
        <v>228</v>
      </c>
      <c r="O138" s="65" t="s">
        <v>125</v>
      </c>
      <c r="P138" s="65" t="s">
        <v>59</v>
      </c>
      <c r="Q138" s="65"/>
      <c r="R138" s="16"/>
      <c r="S138" s="68" t="s">
        <v>384</v>
      </c>
      <c r="T138" s="67"/>
      <c r="U138" s="30"/>
      <c r="V138" s="30"/>
      <c r="W138" s="30"/>
      <c r="X138" s="68" t="s">
        <v>384</v>
      </c>
      <c r="Y138" s="67"/>
      <c r="Z138" s="68" t="s">
        <v>384</v>
      </c>
      <c r="AA138" s="68" t="s">
        <v>384</v>
      </c>
      <c r="AB138" s="30"/>
      <c r="AC138" s="30"/>
      <c r="AD138" s="30"/>
      <c r="AE138" s="30"/>
      <c r="AF138" s="30"/>
      <c r="AG138" s="16"/>
    </row>
    <row r="139" spans="1:33" s="5" customFormat="1" ht="51">
      <c r="A139" s="69"/>
      <c r="B139" s="65"/>
      <c r="C139" s="65" t="s">
        <v>636</v>
      </c>
      <c r="D139" s="65" t="s">
        <v>238</v>
      </c>
      <c r="E139" s="65" t="s">
        <v>587</v>
      </c>
      <c r="F139" s="65" t="s">
        <v>584</v>
      </c>
      <c r="G139" s="65" t="s">
        <v>816</v>
      </c>
      <c r="H139" s="11" t="s">
        <v>830</v>
      </c>
      <c r="I139" s="11"/>
      <c r="J139" s="65" t="s">
        <v>588</v>
      </c>
      <c r="K139" s="65" t="s">
        <v>22</v>
      </c>
      <c r="L139" s="11" t="s">
        <v>662</v>
      </c>
      <c r="M139" s="65" t="s">
        <v>663</v>
      </c>
      <c r="N139" s="65" t="s">
        <v>664</v>
      </c>
      <c r="O139" s="65" t="s">
        <v>521</v>
      </c>
      <c r="P139" s="65" t="s">
        <v>60</v>
      </c>
      <c r="Q139" s="65"/>
      <c r="R139" s="16"/>
      <c r="S139" s="68" t="s">
        <v>384</v>
      </c>
      <c r="T139" s="67"/>
      <c r="U139" s="30"/>
      <c r="V139" s="30"/>
      <c r="W139" s="30"/>
      <c r="X139" s="68" t="s">
        <v>384</v>
      </c>
      <c r="Y139" s="67"/>
      <c r="Z139" s="68" t="s">
        <v>384</v>
      </c>
      <c r="AA139" s="68" t="s">
        <v>384</v>
      </c>
      <c r="AB139" s="30"/>
      <c r="AC139" s="30"/>
      <c r="AD139" s="30"/>
      <c r="AE139" s="30"/>
      <c r="AF139" s="30"/>
      <c r="AG139" s="16"/>
    </row>
    <row r="140" spans="1:33" s="5" customFormat="1" ht="51">
      <c r="A140" s="69"/>
      <c r="B140" s="65"/>
      <c r="C140" s="65" t="s">
        <v>636</v>
      </c>
      <c r="D140" s="65" t="s">
        <v>238</v>
      </c>
      <c r="E140" s="65" t="s">
        <v>587</v>
      </c>
      <c r="F140" s="65" t="s">
        <v>584</v>
      </c>
      <c r="G140" s="65" t="s">
        <v>816</v>
      </c>
      <c r="H140" s="11" t="s">
        <v>830</v>
      </c>
      <c r="I140" s="11"/>
      <c r="J140" s="65" t="s">
        <v>588</v>
      </c>
      <c r="K140" s="65" t="s">
        <v>23</v>
      </c>
      <c r="L140" s="11" t="s">
        <v>665</v>
      </c>
      <c r="M140" s="65" t="s">
        <v>666</v>
      </c>
      <c r="N140" s="65" t="s">
        <v>664</v>
      </c>
      <c r="O140" s="65" t="s">
        <v>521</v>
      </c>
      <c r="P140" s="65" t="s">
        <v>61</v>
      </c>
      <c r="Q140" s="65"/>
      <c r="R140" s="16"/>
      <c r="S140" s="68" t="s">
        <v>384</v>
      </c>
      <c r="T140" s="67"/>
      <c r="U140" s="30"/>
      <c r="V140" s="30"/>
      <c r="W140" s="30"/>
      <c r="X140" s="68" t="s">
        <v>384</v>
      </c>
      <c r="Y140" s="67"/>
      <c r="Z140" s="68" t="s">
        <v>384</v>
      </c>
      <c r="AA140" s="68" t="s">
        <v>384</v>
      </c>
      <c r="AB140" s="30"/>
      <c r="AC140" s="30"/>
      <c r="AD140" s="30"/>
      <c r="AE140" s="30"/>
      <c r="AF140" s="30"/>
      <c r="AG140" s="16"/>
    </row>
    <row r="141" spans="1:33" s="5" customFormat="1" ht="38.25">
      <c r="A141" s="69"/>
      <c r="B141" s="65"/>
      <c r="C141" s="65" t="s">
        <v>636</v>
      </c>
      <c r="D141" s="65" t="s">
        <v>238</v>
      </c>
      <c r="E141" s="65" t="s">
        <v>587</v>
      </c>
      <c r="F141" s="65" t="s">
        <v>584</v>
      </c>
      <c r="G141" s="65" t="s">
        <v>816</v>
      </c>
      <c r="H141" s="11" t="s">
        <v>830</v>
      </c>
      <c r="I141" s="11"/>
      <c r="J141" s="65" t="s">
        <v>588</v>
      </c>
      <c r="K141" s="65" t="s">
        <v>237</v>
      </c>
      <c r="L141" s="11" t="s">
        <v>231</v>
      </c>
      <c r="M141" s="65" t="s">
        <v>232</v>
      </c>
      <c r="N141" s="65" t="s">
        <v>233</v>
      </c>
      <c r="O141" s="65" t="s">
        <v>126</v>
      </c>
      <c r="P141" s="65" t="s">
        <v>655</v>
      </c>
      <c r="Q141" s="65"/>
      <c r="R141" s="16"/>
      <c r="S141" s="68" t="s">
        <v>384</v>
      </c>
      <c r="T141" s="67"/>
      <c r="U141" s="30"/>
      <c r="V141" s="30"/>
      <c r="W141" s="30"/>
      <c r="X141" s="68" t="s">
        <v>384</v>
      </c>
      <c r="Y141" s="67"/>
      <c r="Z141" s="68" t="s">
        <v>384</v>
      </c>
      <c r="AA141" s="68" t="s">
        <v>384</v>
      </c>
      <c r="AB141" s="30"/>
      <c r="AC141" s="30"/>
      <c r="AD141" s="30"/>
      <c r="AE141" s="30"/>
      <c r="AF141" s="30"/>
      <c r="AG141" s="16"/>
    </row>
    <row r="142" spans="1:33" s="5" customFormat="1" ht="38.25">
      <c r="A142" s="69"/>
      <c r="B142" s="65"/>
      <c r="C142" s="65" t="s">
        <v>636</v>
      </c>
      <c r="D142" s="65"/>
      <c r="E142" s="65" t="s">
        <v>820</v>
      </c>
      <c r="F142" s="65"/>
      <c r="G142" s="65"/>
      <c r="H142" s="11" t="s">
        <v>326</v>
      </c>
      <c r="I142" s="11" t="s">
        <v>239</v>
      </c>
      <c r="J142" s="65"/>
      <c r="K142" s="65"/>
      <c r="L142" s="11" t="s">
        <v>327</v>
      </c>
      <c r="M142" s="65" t="s">
        <v>328</v>
      </c>
      <c r="N142" s="65" t="s">
        <v>329</v>
      </c>
      <c r="O142" s="65"/>
      <c r="P142" s="65" t="s">
        <v>330</v>
      </c>
      <c r="Q142" s="65"/>
      <c r="R142" s="16"/>
      <c r="S142" s="68" t="s">
        <v>384</v>
      </c>
      <c r="T142" s="67"/>
      <c r="U142" s="30"/>
      <c r="V142" s="30"/>
      <c r="W142" s="30"/>
      <c r="X142" s="68" t="s">
        <v>384</v>
      </c>
      <c r="Y142" s="67"/>
      <c r="Z142" s="30"/>
      <c r="AA142" s="30"/>
      <c r="AB142" s="30"/>
      <c r="AC142" s="30"/>
      <c r="AD142" s="30"/>
      <c r="AE142" s="30"/>
      <c r="AF142" s="30"/>
      <c r="AG142" s="16"/>
    </row>
    <row r="143" spans="1:33" s="5" customFormat="1" ht="38.25">
      <c r="A143" s="69"/>
      <c r="B143" s="65"/>
      <c r="C143" s="65" t="s">
        <v>636</v>
      </c>
      <c r="D143" s="65"/>
      <c r="E143" s="65" t="s">
        <v>820</v>
      </c>
      <c r="F143" s="65"/>
      <c r="G143" s="65"/>
      <c r="H143" s="11" t="s">
        <v>765</v>
      </c>
      <c r="I143" s="11" t="s">
        <v>448</v>
      </c>
      <c r="J143" s="65"/>
      <c r="K143" s="65"/>
      <c r="L143" s="11" t="s">
        <v>767</v>
      </c>
      <c r="M143" s="65" t="s">
        <v>766</v>
      </c>
      <c r="N143" s="65" t="s">
        <v>768</v>
      </c>
      <c r="O143" s="65"/>
      <c r="P143" s="65" t="s">
        <v>774</v>
      </c>
      <c r="Q143" s="65"/>
      <c r="R143" s="16"/>
      <c r="S143" s="68" t="s">
        <v>384</v>
      </c>
      <c r="T143" s="67"/>
      <c r="U143" s="30"/>
      <c r="V143" s="30"/>
      <c r="W143" s="30"/>
      <c r="X143" s="68" t="s">
        <v>384</v>
      </c>
      <c r="Y143" s="67"/>
      <c r="Z143" s="30"/>
      <c r="AA143" s="30"/>
      <c r="AB143" s="30"/>
      <c r="AC143" s="30"/>
      <c r="AD143" s="30"/>
      <c r="AE143" s="30"/>
      <c r="AF143" s="30"/>
      <c r="AG143" s="16"/>
    </row>
    <row r="144" spans="1:33" s="5" customFormat="1" ht="38.25">
      <c r="A144" s="69"/>
      <c r="B144" s="65"/>
      <c r="C144" s="65" t="s">
        <v>636</v>
      </c>
      <c r="D144" s="65"/>
      <c r="E144" s="65" t="s">
        <v>820</v>
      </c>
      <c r="F144" s="65"/>
      <c r="G144" s="65"/>
      <c r="H144" s="11" t="s">
        <v>130</v>
      </c>
      <c r="I144" s="11"/>
      <c r="J144" s="65"/>
      <c r="K144" s="65"/>
      <c r="L144" s="11" t="s">
        <v>131</v>
      </c>
      <c r="M144" s="65" t="s">
        <v>132</v>
      </c>
      <c r="N144" s="65" t="s">
        <v>133</v>
      </c>
      <c r="O144" s="65"/>
      <c r="P144" s="65" t="s">
        <v>134</v>
      </c>
      <c r="Q144" s="65"/>
      <c r="R144" s="16"/>
      <c r="S144" s="68" t="s">
        <v>384</v>
      </c>
      <c r="T144" s="68" t="s">
        <v>384</v>
      </c>
      <c r="U144" s="30"/>
      <c r="V144" s="30"/>
      <c r="W144" s="30"/>
      <c r="X144" s="68" t="s">
        <v>384</v>
      </c>
      <c r="Y144" s="67"/>
      <c r="Z144" s="30"/>
      <c r="AA144" s="30"/>
      <c r="AB144" s="30"/>
      <c r="AC144" s="30"/>
      <c r="AD144" s="30"/>
      <c r="AE144" s="30"/>
      <c r="AF144" s="30"/>
      <c r="AG144" s="16"/>
    </row>
    <row r="145" spans="1:33" s="5" customFormat="1" ht="114.75">
      <c r="A145" s="69"/>
      <c r="B145" s="65"/>
      <c r="C145" s="65" t="s">
        <v>636</v>
      </c>
      <c r="D145" s="11" t="s">
        <v>238</v>
      </c>
      <c r="E145" s="11" t="s">
        <v>824</v>
      </c>
      <c r="F145" s="11" t="s">
        <v>473</v>
      </c>
      <c r="G145" s="11"/>
      <c r="H145" s="11" t="s">
        <v>674</v>
      </c>
      <c r="I145" s="11"/>
      <c r="J145" s="11" t="s">
        <v>825</v>
      </c>
      <c r="K145" s="11" t="s">
        <v>675</v>
      </c>
      <c r="L145" s="62" t="s">
        <v>676</v>
      </c>
      <c r="M145" s="11" t="s">
        <v>682</v>
      </c>
      <c r="N145" s="11" t="s">
        <v>681</v>
      </c>
      <c r="O145" s="11" t="s">
        <v>677</v>
      </c>
      <c r="P145" s="65" t="s">
        <v>678</v>
      </c>
      <c r="Q145" s="47"/>
      <c r="R145" s="16"/>
      <c r="S145" s="97"/>
      <c r="T145" s="67"/>
      <c r="U145" s="97"/>
      <c r="V145" s="97"/>
      <c r="W145" s="97"/>
      <c r="X145" s="68" t="s">
        <v>384</v>
      </c>
      <c r="Y145" s="97"/>
      <c r="Z145" s="97"/>
      <c r="AA145" s="97"/>
      <c r="AB145" s="97"/>
      <c r="AC145" s="97"/>
      <c r="AD145" s="97"/>
      <c r="AE145" s="97"/>
      <c r="AF145" s="97"/>
      <c r="AG145" s="16"/>
    </row>
    <row r="146" spans="1:33" s="5" customFormat="1" ht="140.25">
      <c r="A146" s="69"/>
      <c r="B146" s="65"/>
      <c r="C146" s="65" t="s">
        <v>636</v>
      </c>
      <c r="D146" s="11" t="s">
        <v>238</v>
      </c>
      <c r="E146" s="11" t="s">
        <v>824</v>
      </c>
      <c r="F146" s="11" t="s">
        <v>473</v>
      </c>
      <c r="G146" s="11" t="s">
        <v>474</v>
      </c>
      <c r="H146" s="11" t="s">
        <v>475</v>
      </c>
      <c r="I146" s="11" t="s">
        <v>476</v>
      </c>
      <c r="J146" s="11" t="s">
        <v>825</v>
      </c>
      <c r="K146" s="11" t="s">
        <v>477</v>
      </c>
      <c r="L146" s="11" t="s">
        <v>478</v>
      </c>
      <c r="M146" s="11" t="s">
        <v>783</v>
      </c>
      <c r="N146" s="11" t="s">
        <v>479</v>
      </c>
      <c r="O146" s="11" t="s">
        <v>480</v>
      </c>
      <c r="P146" s="65" t="s">
        <v>481</v>
      </c>
      <c r="Q146" s="93"/>
      <c r="R146" s="16"/>
      <c r="S146" s="97"/>
      <c r="T146" s="68" t="s">
        <v>384</v>
      </c>
      <c r="U146" s="97"/>
      <c r="V146" s="97"/>
      <c r="W146" s="97"/>
      <c r="X146" s="68" t="s">
        <v>384</v>
      </c>
      <c r="Y146" s="97"/>
      <c r="Z146" s="97"/>
      <c r="AA146" s="97"/>
      <c r="AB146" s="97"/>
      <c r="AC146" s="97"/>
      <c r="AD146" s="97"/>
      <c r="AE146" s="97"/>
      <c r="AF146" s="97"/>
      <c r="AG146" s="16"/>
    </row>
    <row r="147" spans="1:33" s="5" customFormat="1" ht="38.25">
      <c r="A147" s="69"/>
      <c r="B147" s="65"/>
      <c r="C147" s="65" t="s">
        <v>636</v>
      </c>
      <c r="D147" s="11" t="s">
        <v>819</v>
      </c>
      <c r="E147" s="11" t="s">
        <v>795</v>
      </c>
      <c r="F147" s="11"/>
      <c r="G147" s="11"/>
      <c r="H147" s="11" t="s">
        <v>796</v>
      </c>
      <c r="I147" s="11"/>
      <c r="J147" s="11"/>
      <c r="K147" s="11"/>
      <c r="L147" s="11" t="s">
        <v>800</v>
      </c>
      <c r="M147" s="11" t="s">
        <v>801</v>
      </c>
      <c r="N147" s="11" t="s">
        <v>797</v>
      </c>
      <c r="O147" s="11" t="s">
        <v>798</v>
      </c>
      <c r="P147" s="11" t="s">
        <v>799</v>
      </c>
      <c r="Q147" s="11"/>
      <c r="R147" s="16"/>
      <c r="S147" s="97"/>
      <c r="T147" s="68" t="s">
        <v>384</v>
      </c>
      <c r="U147" s="97"/>
      <c r="V147" s="97"/>
      <c r="W147" s="97"/>
      <c r="X147" s="68" t="s">
        <v>384</v>
      </c>
      <c r="Y147" s="97"/>
      <c r="Z147" s="97"/>
      <c r="AA147" s="97"/>
      <c r="AB147" s="97"/>
      <c r="AC147" s="97"/>
      <c r="AD147" s="97"/>
      <c r="AE147" s="97"/>
      <c r="AF147" s="97"/>
      <c r="AG147" s="16"/>
    </row>
    <row r="148" spans="1:33" s="5" customFormat="1" ht="51">
      <c r="A148" s="69"/>
      <c r="B148" s="65"/>
      <c r="C148" s="65" t="s">
        <v>636</v>
      </c>
      <c r="D148" s="65" t="s">
        <v>819</v>
      </c>
      <c r="E148" s="99" t="s">
        <v>506</v>
      </c>
      <c r="F148" s="99"/>
      <c r="G148" s="99" t="s">
        <v>571</v>
      </c>
      <c r="H148" s="53"/>
      <c r="I148" s="84" t="s">
        <v>100</v>
      </c>
      <c r="J148" s="8"/>
      <c r="K148" s="8" t="s">
        <v>572</v>
      </c>
      <c r="L148" s="8" t="s">
        <v>573</v>
      </c>
      <c r="M148" s="8" t="s">
        <v>574</v>
      </c>
      <c r="N148" s="8" t="s">
        <v>575</v>
      </c>
      <c r="O148" s="8"/>
      <c r="P148" s="8"/>
      <c r="Q148" s="65"/>
      <c r="R148" s="16"/>
      <c r="S148" s="68" t="s">
        <v>384</v>
      </c>
      <c r="T148" s="67"/>
      <c r="U148" s="30"/>
      <c r="V148" s="30"/>
      <c r="W148" s="30"/>
      <c r="X148" s="68" t="s">
        <v>384</v>
      </c>
      <c r="Y148" s="67"/>
      <c r="Z148" s="30"/>
      <c r="AA148" s="30"/>
      <c r="AB148" s="30"/>
      <c r="AC148" s="30"/>
      <c r="AD148" s="30"/>
      <c r="AE148" s="30"/>
      <c r="AF148" s="30"/>
      <c r="AG148" s="16"/>
    </row>
    <row r="149" spans="1:33" s="5" customFormat="1" ht="25.5">
      <c r="A149" s="69"/>
      <c r="B149" s="65"/>
      <c r="C149" s="65" t="s">
        <v>636</v>
      </c>
      <c r="D149" s="65"/>
      <c r="E149" s="65" t="s">
        <v>319</v>
      </c>
      <c r="F149" s="65"/>
      <c r="G149" s="65"/>
      <c r="H149" s="11" t="s">
        <v>320</v>
      </c>
      <c r="I149" s="11"/>
      <c r="J149" s="65" t="s">
        <v>321</v>
      </c>
      <c r="K149" s="65"/>
      <c r="L149" s="11" t="s">
        <v>322</v>
      </c>
      <c r="M149" s="65" t="s">
        <v>325</v>
      </c>
      <c r="N149" s="65" t="s">
        <v>323</v>
      </c>
      <c r="O149" s="65"/>
      <c r="P149" s="65" t="s">
        <v>324</v>
      </c>
      <c r="Q149" s="65"/>
      <c r="R149" s="16"/>
      <c r="S149" s="68" t="s">
        <v>384</v>
      </c>
      <c r="T149" s="67"/>
      <c r="U149" s="30"/>
      <c r="V149" s="30"/>
      <c r="W149" s="30"/>
      <c r="X149" s="68" t="s">
        <v>384</v>
      </c>
      <c r="Y149" s="67"/>
      <c r="Z149" s="30"/>
      <c r="AA149" s="30"/>
      <c r="AB149" s="30"/>
      <c r="AC149" s="30"/>
      <c r="AD149" s="30"/>
      <c r="AE149" s="30"/>
      <c r="AF149" s="30"/>
      <c r="AG149" s="16"/>
    </row>
    <row r="150" spans="1:33" s="5" customFormat="1" ht="204">
      <c r="A150" s="69"/>
      <c r="B150" s="65"/>
      <c r="C150" s="65" t="s">
        <v>636</v>
      </c>
      <c r="D150" s="65" t="s">
        <v>238</v>
      </c>
      <c r="E150" s="11" t="s">
        <v>508</v>
      </c>
      <c r="F150" s="11"/>
      <c r="G150" s="11"/>
      <c r="H150" s="11" t="s">
        <v>576</v>
      </c>
      <c r="I150" s="11" t="s">
        <v>36</v>
      </c>
      <c r="J150" s="11" t="s">
        <v>509</v>
      </c>
      <c r="K150" s="11"/>
      <c r="L150" s="11" t="s">
        <v>577</v>
      </c>
      <c r="M150" s="11" t="s">
        <v>578</v>
      </c>
      <c r="N150" s="11" t="s">
        <v>579</v>
      </c>
      <c r="O150" s="11" t="s">
        <v>580</v>
      </c>
      <c r="P150" s="47" t="s">
        <v>581</v>
      </c>
      <c r="Q150" s="8" t="s">
        <v>593</v>
      </c>
      <c r="R150" s="16"/>
      <c r="S150" s="97"/>
      <c r="T150" s="67"/>
      <c r="U150" s="97"/>
      <c r="V150" s="97"/>
      <c r="W150" s="97"/>
      <c r="X150" s="68" t="s">
        <v>384</v>
      </c>
      <c r="Y150" s="97"/>
      <c r="Z150" s="97"/>
      <c r="AA150" s="97"/>
      <c r="AB150" s="97"/>
      <c r="AC150" s="97"/>
      <c r="AD150" s="97"/>
      <c r="AE150" s="97"/>
      <c r="AF150" s="97"/>
      <c r="AG150" s="16"/>
    </row>
    <row r="151" spans="1:33" s="5" customFormat="1" ht="25.5">
      <c r="A151" s="69"/>
      <c r="B151" s="65"/>
      <c r="C151" s="65" t="s">
        <v>636</v>
      </c>
      <c r="D151" s="65"/>
      <c r="E151" s="65" t="s">
        <v>166</v>
      </c>
      <c r="F151" s="65"/>
      <c r="G151" s="65"/>
      <c r="H151" s="11" t="s">
        <v>167</v>
      </c>
      <c r="I151" s="11"/>
      <c r="J151" s="65"/>
      <c r="K151" s="65"/>
      <c r="L151" s="11" t="s">
        <v>165</v>
      </c>
      <c r="M151" s="65" t="s">
        <v>176</v>
      </c>
      <c r="N151" s="65" t="s">
        <v>168</v>
      </c>
      <c r="O151" s="65"/>
      <c r="P151" s="65" t="s">
        <v>169</v>
      </c>
      <c r="Q151" s="65"/>
      <c r="R151" s="16"/>
      <c r="S151" s="68" t="s">
        <v>384</v>
      </c>
      <c r="T151" s="67"/>
      <c r="U151" s="30"/>
      <c r="V151" s="30"/>
      <c r="W151" s="30"/>
      <c r="X151" s="68" t="s">
        <v>384</v>
      </c>
      <c r="Y151" s="67"/>
      <c r="Z151" s="30"/>
      <c r="AA151" s="30"/>
      <c r="AB151" s="30"/>
      <c r="AC151" s="30"/>
      <c r="AD151" s="30"/>
      <c r="AE151" s="30"/>
      <c r="AF151" s="30"/>
      <c r="AG151" s="16"/>
    </row>
    <row r="152" spans="1:33" s="5" customFormat="1" ht="38.25">
      <c r="A152" s="69"/>
      <c r="B152" s="65"/>
      <c r="C152" s="65" t="s">
        <v>636</v>
      </c>
      <c r="D152" s="65"/>
      <c r="E152" s="65" t="s">
        <v>166</v>
      </c>
      <c r="F152" s="65"/>
      <c r="G152" s="65"/>
      <c r="H152" s="11" t="s">
        <v>171</v>
      </c>
      <c r="I152" s="11" t="s">
        <v>172</v>
      </c>
      <c r="J152" s="65"/>
      <c r="K152" s="65"/>
      <c r="L152" s="11" t="s">
        <v>170</v>
      </c>
      <c r="M152" s="65" t="s">
        <v>175</v>
      </c>
      <c r="N152" s="65" t="s">
        <v>174</v>
      </c>
      <c r="O152" s="65"/>
      <c r="P152" s="65" t="s">
        <v>173</v>
      </c>
      <c r="Q152" s="65"/>
      <c r="R152" s="16"/>
      <c r="S152" s="68" t="s">
        <v>384</v>
      </c>
      <c r="T152" s="67"/>
      <c r="U152" s="30"/>
      <c r="V152" s="30"/>
      <c r="W152" s="30"/>
      <c r="X152" s="68" t="s">
        <v>384</v>
      </c>
      <c r="Y152" s="67"/>
      <c r="Z152" s="30"/>
      <c r="AA152" s="30"/>
      <c r="AB152" s="30"/>
      <c r="AC152" s="30"/>
      <c r="AD152" s="30"/>
      <c r="AE152" s="30"/>
      <c r="AF152" s="30"/>
      <c r="AG152" s="16"/>
    </row>
    <row r="153" spans="1:33" s="5" customFormat="1" ht="25.5">
      <c r="A153" s="69"/>
      <c r="B153" s="65"/>
      <c r="C153" s="65" t="s">
        <v>636</v>
      </c>
      <c r="D153" s="65"/>
      <c r="E153" s="65" t="s">
        <v>332</v>
      </c>
      <c r="F153" s="65" t="s">
        <v>334</v>
      </c>
      <c r="G153" s="65"/>
      <c r="H153" s="11"/>
      <c r="I153" s="11"/>
      <c r="J153" s="65" t="s">
        <v>333</v>
      </c>
      <c r="K153" s="65"/>
      <c r="L153" s="11" t="s">
        <v>331</v>
      </c>
      <c r="M153" s="65" t="s">
        <v>520</v>
      </c>
      <c r="N153" s="65" t="s">
        <v>335</v>
      </c>
      <c r="O153" s="65"/>
      <c r="P153" s="65" t="s">
        <v>341</v>
      </c>
      <c r="Q153" s="65"/>
      <c r="R153" s="16"/>
      <c r="S153" s="68" t="s">
        <v>384</v>
      </c>
      <c r="T153" s="67"/>
      <c r="U153" s="30"/>
      <c r="V153" s="30"/>
      <c r="W153" s="30"/>
      <c r="X153" s="68" t="s">
        <v>384</v>
      </c>
      <c r="Y153" s="67"/>
      <c r="Z153" s="30"/>
      <c r="AA153" s="30"/>
      <c r="AB153" s="30"/>
      <c r="AC153" s="30"/>
      <c r="AD153" s="30"/>
      <c r="AE153" s="30"/>
      <c r="AF153" s="30"/>
      <c r="AG153" s="16"/>
    </row>
    <row r="154" spans="1:33" s="5" customFormat="1" ht="63.75">
      <c r="A154" s="69"/>
      <c r="B154" s="65"/>
      <c r="C154" s="65" t="s">
        <v>636</v>
      </c>
      <c r="D154" s="65" t="s">
        <v>238</v>
      </c>
      <c r="E154" s="8" t="s">
        <v>851</v>
      </c>
      <c r="F154" s="8" t="s">
        <v>790</v>
      </c>
      <c r="G154" s="85"/>
      <c r="H154" s="8" t="s">
        <v>791</v>
      </c>
      <c r="I154" s="8"/>
      <c r="J154" s="85"/>
      <c r="K154" s="85"/>
      <c r="L154" s="8">
        <v>2951207</v>
      </c>
      <c r="M154" s="85" t="s">
        <v>794</v>
      </c>
      <c r="N154" s="85" t="s">
        <v>12</v>
      </c>
      <c r="O154" s="8" t="s">
        <v>792</v>
      </c>
      <c r="P154" s="85" t="s">
        <v>793</v>
      </c>
      <c r="Q154" s="85"/>
      <c r="R154" s="16"/>
      <c r="S154" s="97"/>
      <c r="T154" s="68" t="s">
        <v>384</v>
      </c>
      <c r="U154" s="97"/>
      <c r="V154" s="97"/>
      <c r="W154" s="97"/>
      <c r="X154" s="68" t="s">
        <v>384</v>
      </c>
      <c r="Y154" s="97"/>
      <c r="Z154" s="97"/>
      <c r="AA154" s="97"/>
      <c r="AB154" s="97"/>
      <c r="AC154" s="97"/>
      <c r="AD154" s="97"/>
      <c r="AE154" s="97"/>
      <c r="AF154" s="97"/>
      <c r="AG154" s="16"/>
    </row>
    <row r="155" spans="1:33" s="5" customFormat="1" ht="12.75">
      <c r="A155" s="69"/>
      <c r="B155" s="65"/>
      <c r="C155" s="65"/>
      <c r="D155" s="65"/>
      <c r="E155" s="65"/>
      <c r="F155" s="65"/>
      <c r="G155" s="65"/>
      <c r="H155" s="11"/>
      <c r="I155" s="11"/>
      <c r="J155" s="65"/>
      <c r="K155" s="65"/>
      <c r="L155" s="11"/>
      <c r="M155" s="65"/>
      <c r="N155" s="65"/>
      <c r="O155" s="65"/>
      <c r="P155" s="65"/>
      <c r="Q155" s="65"/>
      <c r="R155" s="16"/>
      <c r="S155" s="30"/>
      <c r="T155" s="30"/>
      <c r="U155" s="30"/>
      <c r="V155" s="30"/>
      <c r="W155" s="30"/>
      <c r="X155" s="30"/>
      <c r="Y155" s="30"/>
      <c r="Z155" s="30"/>
      <c r="AA155" s="30"/>
      <c r="AB155" s="30"/>
      <c r="AC155" s="30"/>
      <c r="AD155" s="30"/>
      <c r="AE155" s="30"/>
      <c r="AF155" s="30"/>
      <c r="AG155" s="16"/>
    </row>
    <row r="156" spans="1:33" s="5" customFormat="1" ht="20.25">
      <c r="A156" s="69"/>
      <c r="B156" s="65"/>
      <c r="C156" s="65"/>
      <c r="D156" s="65"/>
      <c r="E156" s="65"/>
      <c r="F156" s="65"/>
      <c r="G156" s="65"/>
      <c r="H156" s="11"/>
      <c r="I156" s="11"/>
      <c r="J156" s="65"/>
      <c r="K156" s="65"/>
      <c r="L156" s="11"/>
      <c r="M156" s="65"/>
      <c r="N156" s="65"/>
      <c r="O156" s="65"/>
      <c r="P156" s="65"/>
      <c r="Q156" s="93"/>
      <c r="R156" s="16"/>
      <c r="S156" s="30"/>
      <c r="T156" s="30"/>
      <c r="U156" s="30"/>
      <c r="V156" s="30"/>
      <c r="W156" s="30"/>
      <c r="X156" s="30"/>
      <c r="Y156" s="30"/>
      <c r="Z156" s="30"/>
      <c r="AA156" s="30"/>
      <c r="AB156" s="30"/>
      <c r="AC156" s="30"/>
      <c r="AD156" s="30"/>
      <c r="AE156" s="30"/>
      <c r="AF156" s="30"/>
      <c r="AG156" s="16"/>
    </row>
    <row r="157" spans="1:33" s="5" customFormat="1" ht="13.5" thickBot="1">
      <c r="A157" s="95"/>
      <c r="B157" s="96"/>
      <c r="C157" s="96"/>
      <c r="D157" s="96"/>
      <c r="E157" s="96"/>
      <c r="F157" s="96"/>
      <c r="G157" s="96"/>
      <c r="H157" s="103"/>
      <c r="I157" s="103"/>
      <c r="J157" s="96"/>
      <c r="K157" s="96"/>
      <c r="L157" s="103"/>
      <c r="M157" s="96"/>
      <c r="N157" s="96"/>
      <c r="O157" s="96"/>
      <c r="P157" s="96"/>
      <c r="Q157" s="96"/>
      <c r="R157" s="16"/>
      <c r="S157" s="30"/>
      <c r="T157" s="30"/>
      <c r="U157" s="30"/>
      <c r="V157" s="30"/>
      <c r="W157" s="30"/>
      <c r="X157" s="30"/>
      <c r="Y157" s="30"/>
      <c r="Z157" s="30"/>
      <c r="AA157" s="30"/>
      <c r="AB157" s="30"/>
      <c r="AC157" s="30"/>
      <c r="AD157" s="30"/>
      <c r="AE157" s="30"/>
      <c r="AF157" s="30"/>
      <c r="AG157" s="16"/>
    </row>
    <row r="158" spans="1:33" s="4" customFormat="1" ht="14.25" thickBot="1" thickTop="1">
      <c r="A158" s="26" t="s">
        <v>298</v>
      </c>
      <c r="B158" s="12"/>
      <c r="C158" s="12"/>
      <c r="D158" s="12"/>
      <c r="E158" s="12"/>
      <c r="F158" s="12"/>
      <c r="G158" s="12"/>
      <c r="H158" s="12"/>
      <c r="I158" s="12"/>
      <c r="J158" s="12"/>
      <c r="K158" s="12"/>
      <c r="L158" s="12"/>
      <c r="M158" s="12"/>
      <c r="N158" s="12"/>
      <c r="O158" s="12"/>
      <c r="P158" s="12"/>
      <c r="Q158" s="12"/>
      <c r="R158" s="36"/>
      <c r="S158" s="28"/>
      <c r="T158" s="29"/>
      <c r="U158" s="29"/>
      <c r="V158" s="29"/>
      <c r="W158" s="29"/>
      <c r="X158" s="29"/>
      <c r="Y158" s="29"/>
      <c r="Z158" s="29"/>
      <c r="AA158" s="29"/>
      <c r="AB158" s="29"/>
      <c r="AC158" s="29"/>
      <c r="AD158" s="29"/>
      <c r="AE158" s="29"/>
      <c r="AF158" s="29"/>
      <c r="AG158" s="35"/>
    </row>
    <row r="159" ht="13.5" thickTop="1"/>
  </sheetData>
  <mergeCells count="32">
    <mergeCell ref="B1:C1"/>
    <mergeCell ref="D1:H1"/>
    <mergeCell ref="I1:K1"/>
    <mergeCell ref="L1:N1"/>
    <mergeCell ref="B2:C2"/>
    <mergeCell ref="D2:H2"/>
    <mergeCell ref="I2:K2"/>
    <mergeCell ref="L2:N2"/>
    <mergeCell ref="B31:C31"/>
    <mergeCell ref="D31:H31"/>
    <mergeCell ref="I31:K31"/>
    <mergeCell ref="L31:N31"/>
    <mergeCell ref="B32:C32"/>
    <mergeCell ref="D32:H32"/>
    <mergeCell ref="I32:K32"/>
    <mergeCell ref="L32:N32"/>
    <mergeCell ref="B49:C49"/>
    <mergeCell ref="D49:H49"/>
    <mergeCell ref="I49:K49"/>
    <mergeCell ref="L49:N49"/>
    <mergeCell ref="B50:C50"/>
    <mergeCell ref="D50:H50"/>
    <mergeCell ref="I50:K50"/>
    <mergeCell ref="L50:N50"/>
    <mergeCell ref="B67:C67"/>
    <mergeCell ref="D67:H67"/>
    <mergeCell ref="I67:K67"/>
    <mergeCell ref="L67:N67"/>
    <mergeCell ref="B68:C68"/>
    <mergeCell ref="D68:H68"/>
    <mergeCell ref="I68:K68"/>
    <mergeCell ref="L68:N68"/>
  </mergeCells>
  <printOptions/>
  <pageMargins left="0.1968503937007874" right="0.1968503937007874" top="0.31496062992125984" bottom="0.1968503937007874" header="0" footer="0"/>
  <pageSetup horizontalDpi="600" verticalDpi="600" orientation="landscape" scale="60" r:id="rId1"/>
</worksheet>
</file>

<file path=xl/worksheets/sheet2.xml><?xml version="1.0" encoding="utf-8"?>
<worksheet xmlns="http://schemas.openxmlformats.org/spreadsheetml/2006/main" xmlns:r="http://schemas.openxmlformats.org/officeDocument/2006/relationships">
  <dimension ref="A1:J19"/>
  <sheetViews>
    <sheetView workbookViewId="0" topLeftCell="A1">
      <selection activeCell="C15" sqref="C15"/>
    </sheetView>
  </sheetViews>
  <sheetFormatPr defaultColWidth="9.140625" defaultRowHeight="12.75"/>
  <cols>
    <col min="1" max="1" width="27.28125" style="76" customWidth="1"/>
    <col min="2" max="2" width="1.7109375" style="74" customWidth="1"/>
    <col min="3" max="3" width="78.28125" style="73" customWidth="1"/>
    <col min="4" max="16384" width="9.140625" style="72" customWidth="1"/>
  </cols>
  <sheetData>
    <row r="1" spans="1:2" ht="20.25">
      <c r="A1" s="71" t="s">
        <v>79</v>
      </c>
      <c r="B1" s="72"/>
    </row>
    <row r="2" spans="1:3" ht="38.25">
      <c r="A2" s="76" t="s">
        <v>271</v>
      </c>
      <c r="C2" s="73" t="s">
        <v>80</v>
      </c>
    </row>
    <row r="3" spans="1:10" s="79" customFormat="1" ht="3" customHeight="1">
      <c r="A3" s="76"/>
      <c r="B3" s="77"/>
      <c r="C3" s="73"/>
      <c r="D3" s="78"/>
      <c r="E3" s="78"/>
      <c r="F3" s="78"/>
      <c r="G3" s="78"/>
      <c r="H3" s="78"/>
      <c r="I3" s="78"/>
      <c r="J3" s="78"/>
    </row>
    <row r="4" ht="12.75">
      <c r="C4" s="73" t="s">
        <v>81</v>
      </c>
    </row>
    <row r="5" spans="1:3" ht="12.75">
      <c r="A5" s="76" t="s">
        <v>448</v>
      </c>
      <c r="C5" s="75" t="s">
        <v>82</v>
      </c>
    </row>
    <row r="6" spans="1:3" ht="12.75">
      <c r="A6" s="76" t="s">
        <v>83</v>
      </c>
      <c r="C6" s="75" t="s">
        <v>84</v>
      </c>
    </row>
    <row r="7" spans="1:3" ht="12.75">
      <c r="A7" s="76" t="s">
        <v>303</v>
      </c>
      <c r="C7" s="75" t="s">
        <v>85</v>
      </c>
    </row>
    <row r="8" spans="1:3" ht="12.75">
      <c r="A8" s="76" t="s">
        <v>27</v>
      </c>
      <c r="C8" s="75" t="s">
        <v>86</v>
      </c>
    </row>
    <row r="9" spans="1:10" s="79" customFormat="1" ht="3" customHeight="1">
      <c r="A9" s="76"/>
      <c r="B9" s="77"/>
      <c r="C9" s="73"/>
      <c r="D9" s="78"/>
      <c r="E9" s="78"/>
      <c r="F9" s="78"/>
      <c r="G9" s="78"/>
      <c r="H9" s="78"/>
      <c r="I9" s="78"/>
      <c r="J9" s="78"/>
    </row>
    <row r="10" ht="12.75">
      <c r="C10" s="73" t="s">
        <v>87</v>
      </c>
    </row>
    <row r="11" spans="1:3" ht="12.75">
      <c r="A11" s="76" t="s">
        <v>304</v>
      </c>
      <c r="C11" s="73" t="s">
        <v>95</v>
      </c>
    </row>
    <row r="12" spans="1:3" ht="12.75">
      <c r="A12" s="76" t="s">
        <v>88</v>
      </c>
      <c r="C12" s="73" t="s">
        <v>96</v>
      </c>
    </row>
    <row r="13" spans="1:10" s="79" customFormat="1" ht="3" customHeight="1">
      <c r="A13" s="76"/>
      <c r="B13" s="77"/>
      <c r="C13" s="73"/>
      <c r="D13" s="78"/>
      <c r="E13" s="78"/>
      <c r="F13" s="78"/>
      <c r="G13" s="78"/>
      <c r="H13" s="78"/>
      <c r="I13" s="78"/>
      <c r="J13" s="78"/>
    </row>
    <row r="14" ht="12.75">
      <c r="C14" s="73" t="s">
        <v>89</v>
      </c>
    </row>
    <row r="15" spans="1:3" ht="12.75">
      <c r="A15" s="76" t="s">
        <v>90</v>
      </c>
      <c r="C15" s="73" t="s">
        <v>699</v>
      </c>
    </row>
    <row r="16" spans="1:3" ht="12.75">
      <c r="A16" s="76" t="s">
        <v>91</v>
      </c>
      <c r="C16" s="73" t="s">
        <v>700</v>
      </c>
    </row>
    <row r="17" spans="1:10" s="79" customFormat="1" ht="3" customHeight="1">
      <c r="A17" s="76"/>
      <c r="B17" s="77"/>
      <c r="C17" s="73"/>
      <c r="D17" s="78"/>
      <c r="E17" s="78"/>
      <c r="F17" s="78"/>
      <c r="G17" s="78"/>
      <c r="H17" s="78"/>
      <c r="I17" s="78"/>
      <c r="J17" s="78"/>
    </row>
    <row r="18" ht="12.75">
      <c r="C18" s="73" t="s">
        <v>92</v>
      </c>
    </row>
    <row r="19" spans="1:3" ht="12.75">
      <c r="A19" s="76" t="s">
        <v>93</v>
      </c>
      <c r="C19" s="73" t="s">
        <v>94</v>
      </c>
    </row>
  </sheetData>
  <printOptions/>
  <pageMargins left="0" right="0" top="0" bottom="0" header="0" footer="0"/>
  <pageSetup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Aircraft</dc:title>
  <dc:subject/>
  <dc:creator>Mike Henniger</dc:creator>
  <cp:keywords/>
  <dc:description/>
  <cp:lastModifiedBy>c7801</cp:lastModifiedBy>
  <cp:lastPrinted>2004-07-12T21:15:23Z</cp:lastPrinted>
  <dcterms:created xsi:type="dcterms:W3CDTF">1999-08-30T13:31:53Z</dcterms:created>
  <dcterms:modified xsi:type="dcterms:W3CDTF">2004-07-16T11:10:58Z</dcterms:modified>
  <cp:category/>
  <cp:version/>
  <cp:contentType/>
  <cp:contentStatus/>
</cp:coreProperties>
</file>